
<file path=[Content_Types].xml><?xml version="1.0" encoding="utf-8"?>
<Types xmlns="http://schemas.openxmlformats.org/package/2006/content-types">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3.xml" ContentType="application/vnd.openxmlformats-officedocument.drawing+xml"/>
  <Override PartName="/xl/drawings/drawing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3"/>
  <workbookPr defaultThemeVersion="166925"/>
  <mc:AlternateContent xmlns:mc="http://schemas.openxmlformats.org/markup-compatibility/2006">
    <mc:Choice Requires="x15">
      <x15ac:absPath xmlns:x15ac="http://schemas.microsoft.com/office/spreadsheetml/2010/11/ac" url="/Volumes/SD cart/Education/HEC/Hiver 2020/stat avance/Devoir/Devoir1_H2020/"/>
    </mc:Choice>
  </mc:AlternateContent>
  <xr:revisionPtr revIDLastSave="0" documentId="13_ncr:1_{F95E2E53-B025-DB42-94D5-A5B52BE4DF50}" xr6:coauthVersionLast="45" xr6:coauthVersionMax="45" xr10:uidLastSave="{00000000-0000-0000-0000-000000000000}"/>
  <bookViews>
    <workbookView xWindow="3960" yWindow="460" windowWidth="28040" windowHeight="16160" activeTab="6" xr2:uid="{3154E938-A1CD-E642-94EC-89BC124B0933}"/>
  </bookViews>
  <sheets>
    <sheet name="Question 1" sheetId="1" r:id="rId1"/>
    <sheet name="Question 2-i" sheetId="3" r:id="rId2"/>
    <sheet name="Question 2-ii" sheetId="5" r:id="rId3"/>
    <sheet name="Question 3" sheetId="8" r:id="rId4"/>
    <sheet name="Question 4i" sheetId="9" r:id="rId5"/>
    <sheet name="Question 4ii" sheetId="10" r:id="rId6"/>
    <sheet name="Question5" sheetId="11"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95" i="9" l="1"/>
  <c r="D101" i="9"/>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tc={3B7F2454-3F62-3141-9D58-EDF76BE1B986}</author>
    <author>tc={69A90CCB-5BC7-6C4C-97BB-446558589A4F}</author>
    <author>tc={76B0E31C-0949-E445-AE90-A980E97B8743}</author>
  </authors>
  <commentList>
    <comment ref="A4" authorId="0" shapeId="0" xr:uid="{3B7F2454-3F62-3141-9D58-EDF76BE1B986}">
      <text>
        <t>[Threaded comment]
Your version of Excel allows you to read this threaded comment; however, any edits to it will get removed if the file is opened in a newer version of Excel. Learn more: https://go.microsoft.com/fwlink/?linkid=870924
Comment:
    analyse —&gt; compare means —&gt; independent sample t-test</t>
      </text>
    </comment>
    <comment ref="A33" authorId="1" shapeId="0" xr:uid="{69A90CCB-5BC7-6C4C-97BB-446558589A4F}">
      <text>
        <t>[Threaded comment]
Your version of Excel allows you to read this threaded comment; however, any edits to it will get removed if the file is opened in a newer version of Excel. Learn more: https://go.microsoft.com/fwlink/?linkid=870924
Comment:
    analyse —&gt; compare means —&gt; independent sample t-test</t>
      </text>
    </comment>
    <comment ref="A45" authorId="2" shapeId="0" xr:uid="{76B0E31C-0949-E445-AE90-A980E97B8743}">
      <text>
        <t>[Threaded comment]
Your version of Excel allows you to read this threaded comment; however, any edits to it will get removed if the file is opened in a newer version of Excel. Learn more: https://go.microsoft.com/fwlink/?linkid=870924
Comment:
    Analyze → Nonparametric Tests → Legacy Dialogs → 2 Independent Samples et cocher “ Mann-Whitney U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tc={45816AEF-9054-FD4D-8696-687C45DBFBD9}</author>
  </authors>
  <commentList>
    <comment ref="A44" authorId="0" shapeId="0" xr:uid="{45816AEF-9054-FD4D-8696-687C45DBFBD9}">
      <text>
        <t>[Threaded comment]
Your version of Excel allows you to read this threaded comment; however, any edits to it will get removed if the file is opened in a newer version of Excel. Learn more: https://go.microsoft.com/fwlink/?linkid=870924
Comment:
    Analyze → Nonparametric Tests → Legacy Dialogs → 2 Independent Samples et cocher “ Mann-Whitney U ”</t>
      </text>
    </comment>
  </commentList>
</comments>
</file>

<file path=xl/sharedStrings.xml><?xml version="1.0" encoding="utf-8"?>
<sst xmlns="http://schemas.openxmlformats.org/spreadsheetml/2006/main" count="370" uniqueCount="198">
  <si>
    <t>sexe</t>
  </si>
  <si>
    <t>Frequency</t>
  </si>
  <si>
    <t>Percent</t>
  </si>
  <si>
    <t>Valid Percent</t>
  </si>
  <si>
    <t>Cumulative Percent</t>
  </si>
  <si>
    <t>Valid</t>
  </si>
  <si>
    <t>Total</t>
  </si>
  <si>
    <t>age</t>
  </si>
  <si>
    <t>etap 1:</t>
  </si>
  <si>
    <t>statistique descriptive et le graphique de comparaison de moyennes et boxplot</t>
  </si>
  <si>
    <t>Descriptives</t>
  </si>
  <si>
    <t>N</t>
  </si>
  <si>
    <t>Mean</t>
  </si>
  <si>
    <t>Std. Deviation</t>
  </si>
  <si>
    <t>Std. Error</t>
  </si>
  <si>
    <t>95% Confidence Interval for Mean</t>
  </si>
  <si>
    <t>Minimum</t>
  </si>
  <si>
    <t>Lower Bound</t>
  </si>
  <si>
    <t>Upper Bound</t>
  </si>
  <si>
    <t>etap 2:</t>
  </si>
  <si>
    <t>On verifie si les conditions du test-F sont satisfates:</t>
  </si>
  <si>
    <t>condition 1 :</t>
  </si>
  <si>
    <t>condition 2 :</t>
  </si>
  <si>
    <t>comparaison des variances --&gt; teste de homogeneite de variance</t>
  </si>
  <si>
    <t>Test of Homogeneity of Variances</t>
  </si>
  <si>
    <t>Levene Statistic</t>
  </si>
  <si>
    <t>df1</t>
  </si>
  <si>
    <t>df2</t>
  </si>
  <si>
    <t>Sig.</t>
  </si>
  <si>
    <t>Based on Mean</t>
  </si>
  <si>
    <t>&gt; 5% donc H0 n'est pas rejette donc les variances sont egales</t>
  </si>
  <si>
    <t>Based on Median</t>
  </si>
  <si>
    <t>Based on Median and with adjusted df</t>
  </si>
  <si>
    <t>Based on trimmed mean</t>
  </si>
  <si>
    <t>condition 2 est satisfaite --&gt; les variances sont egales</t>
  </si>
  <si>
    <t>condition 3 :</t>
  </si>
  <si>
    <t>satisfaites</t>
  </si>
  <si>
    <t>df</t>
  </si>
  <si>
    <t>F</t>
  </si>
  <si>
    <t>&lt; 5% donc ont rejette H0 --&gt; il y a au moins 2 moyennes qui sont differentes</t>
  </si>
  <si>
    <t>etaps 4:</t>
  </si>
  <si>
    <t>Kruskal Wallis</t>
  </si>
  <si>
    <t>Test Statisticsa,b</t>
  </si>
  <si>
    <t>Kruskal-Wallis H</t>
  </si>
  <si>
    <t>Asymp. Sig.</t>
  </si>
  <si>
    <t>a Kruskal Wallis Test</t>
  </si>
  <si>
    <t>b Grouping Variable: age</t>
  </si>
  <si>
    <t>etaps 5:</t>
  </si>
  <si>
    <t>etape de l'analyse fine : comparaison 2 a 2 - variances egales --&gt; on fait deTukey.</t>
  </si>
  <si>
    <t>Tukey</t>
  </si>
  <si>
    <t>Multiple Comparisons</t>
  </si>
  <si>
    <t xml:space="preserve">Tukey HSD </t>
  </si>
  <si>
    <t>(I) age</t>
  </si>
  <si>
    <t>(J) age</t>
  </si>
  <si>
    <t>Mean Difference (I-J)</t>
  </si>
  <si>
    <t>95% Confidence Interval</t>
  </si>
  <si>
    <t>x</t>
  </si>
  <si>
    <t>* The mean difference is significant at the 0.05 level.</t>
  </si>
  <si>
    <t>conclusion</t>
  </si>
  <si>
    <t>et</t>
  </si>
  <si>
    <t xml:space="preserve">au niveau de confiance de 95%, on estime que </t>
  </si>
  <si>
    <t xml:space="preserve">shopping </t>
  </si>
  <si>
    <t>Maximum</t>
  </si>
  <si>
    <t>shopping</t>
  </si>
  <si>
    <t xml:space="preserve">banking </t>
  </si>
  <si>
    <t>banking</t>
  </si>
  <si>
    <t>Group Statistics</t>
  </si>
  <si>
    <t>Std. Error Mean</t>
  </si>
  <si>
    <t>Independent Samples Test</t>
  </si>
  <si>
    <t>Levene's Test for Equality of Variances</t>
  </si>
  <si>
    <t>t-test for Equality of Means</t>
  </si>
  <si>
    <t>t</t>
  </si>
  <si>
    <t>Sig. (2-tailed)</t>
  </si>
  <si>
    <t>Mean Difference</t>
  </si>
  <si>
    <t>Std. Error Difference</t>
  </si>
  <si>
    <t>95% Confidence Interval of the Difference</t>
  </si>
  <si>
    <t>Lower</t>
  </si>
  <si>
    <t>Upper</t>
  </si>
  <si>
    <t>Equal variances assumed</t>
  </si>
  <si>
    <t>Equal variances not assumed</t>
  </si>
  <si>
    <t>le boxplot montre qu'il y a des valeurs extremes liees aux categories de l'age de 2 et 5</t>
  </si>
  <si>
    <t>n=32,33,40,25,24 &lt; 30 --&gt; condition 1 n'est pas satisfaite</t>
  </si>
  <si>
    <t>etaps 3:</t>
  </si>
  <si>
    <t>vue qu'il y a des valeurs extremes,  et que la taille de qqe echantillions sont plus petites que 30, je vais faire le teste de Kruskal-Wallis</t>
  </si>
  <si>
    <t xml:space="preserve">Dependent Variable:   shopping </t>
  </si>
  <si>
    <t>.559169500000000*</t>
  </si>
  <si>
    <t>.548625000000000*</t>
  </si>
  <si>
    <t>.514344121212122*</t>
  </si>
  <si>
    <t>.503799621212121*</t>
  </si>
  <si>
    <t>.488339500000001*</t>
  </si>
  <si>
    <t>.477795000000000*</t>
  </si>
  <si>
    <t>-.559169500000000*</t>
  </si>
  <si>
    <t>-.514344121212122*</t>
  </si>
  <si>
    <t>-.488339500000001*</t>
  </si>
  <si>
    <t>-.548625000000000*</t>
  </si>
  <si>
    <t>-.503799621212121*</t>
  </si>
  <si>
    <t>-.477795000000000*</t>
  </si>
  <si>
    <t>k=</t>
  </si>
  <si>
    <t># de testes=</t>
  </si>
  <si>
    <t>au seuil de signification de 5%, on conclue que la satisfaction envers utilisation de cellualre pour shopping est significativement differentes pour les categories de l'age  suivantes</t>
  </si>
  <si>
    <t>- la satisfaction envers utilisation de cellualre pour shopping par les clients de moins de 20 ans est de 0.1088 et 0.988 unites plus eleves que celui paye pas les clients de 50 ans et plus</t>
  </si>
  <si>
    <t>- la satisfaction envers utilisation de cellualre pour shopping par les clients de moins de 20 ans est de 0.124 et 0.99 unites plus eleves que celui paye pas les clients de 41 ans a 50 ans</t>
  </si>
  <si>
    <t>- la satisfaction envers utilisation de cellualre pour shopping par les clients de 31 ans a 40 ans est de 0.073 et 0.903 unites plus eleves que celui paye pas les clients de 41 ans a 50 ans</t>
  </si>
  <si>
    <t>- la satisfaction envers utilisation de cellualre pour shopping par les clients de 31 ans a 40 an est de 0.0573 et 0.898 unites plus eleves que celui paye pas les clients de 50 ans et plus</t>
  </si>
  <si>
    <t>- la satisfaction envers utilisation de cellualre pour shopping par les clients de 21 ans a 30 an est de 0.0669 et 0.940 unites plus eleves que celui paye pas les clients de 50 ans et plus</t>
  </si>
  <si>
    <t>- la satisfaction envers utilisation de cellualre pour shopping par les clients de 21 ans a 30 ans est de 0.082 et 0.946 unites plus eleves que celui paye pas les clients de 41 ans a 50 ans</t>
  </si>
  <si>
    <t>en moy. les gens de 20 ans et moins ont la tendance la plus eleves que les autres cateogories de l'age d'utilisers leur cellualires pour shopping</t>
  </si>
  <si>
    <t>en moy. les gens de 41 a 50 ans ont la tendance la moins eleves que les autres cateogories de l'age d'utilisers leur cellualires pour bankng alors que cette tendance est plus eleves pour les clients de 20 ans et moins</t>
  </si>
  <si>
    <t>alors la condition 1 de test-F n'est pas sont satisfaite--&gt; on fait le teste non-parametrique de kruskal-Wallis</t>
  </si>
  <si>
    <t>&gt; 5% donc ont rejette H0 --&gt; les  moyennes de tote les categories de l'age sont pareille</t>
  </si>
  <si>
    <t>au seuil de signification de 5%, on conclue que la satisfaction envers utilisation de cellualre pour bankng n'est pas significativement differentes pour les categories de l'age de l'etude</t>
  </si>
  <si>
    <t>echantillons independants --&gt; Z-test</t>
  </si>
  <si>
    <t>shopping_binaire * sexe Crosstabulation</t>
  </si>
  <si>
    <t xml:space="preserve">Count </t>
  </si>
  <si>
    <t>shopping_binaire</t>
  </si>
  <si>
    <t>Chi-Square Tests</t>
  </si>
  <si>
    <t>Value</t>
  </si>
  <si>
    <t>Asymptotic Significance (2-sided)</t>
  </si>
  <si>
    <t>Exact Sig. (2-sided)</t>
  </si>
  <si>
    <t>Exact Sig. (1-sided)</t>
  </si>
  <si>
    <t>Pearson Chi-Square</t>
  </si>
  <si>
    <t>5.580a</t>
  </si>
  <si>
    <t>Continuity Correctionb</t>
  </si>
  <si>
    <t>Likelihood Ratio</t>
  </si>
  <si>
    <t>Fisher's Exact Test</t>
  </si>
  <si>
    <t>Linear-by-Linear Association</t>
  </si>
  <si>
    <t>N of Valid Cases</t>
  </si>
  <si>
    <t>a 0 cells (0.0%) have expected count less than 5. The minimum expected count is 31.23.</t>
  </si>
  <si>
    <t>b Computed only for a 2x2 table</t>
  </si>
  <si>
    <t>i</t>
  </si>
  <si>
    <t>ii</t>
  </si>
  <si>
    <t>banking_binaire * sexe Crosstabulation</t>
  </si>
  <si>
    <t>banking_binaire</t>
  </si>
  <si>
    <t>3.688a</t>
  </si>
  <si>
    <t>a 0 cells (0.0%) have expected count less than 5. The minimum expected count is 19.22.</t>
  </si>
  <si>
    <t>iii</t>
  </si>
  <si>
    <t>echantillons independants --&gt; McNemar</t>
  </si>
  <si>
    <t>shopping_binaire &amp; banking_binaire</t>
  </si>
  <si>
    <t>Test Statisticsa</t>
  </si>
  <si>
    <t>Chi-Squareb</t>
  </si>
  <si>
    <t>a McNemar Test</t>
  </si>
  <si>
    <t>b Continuity Corrected</t>
  </si>
  <si>
    <t xml:space="preserve">0 &lt; 5% --&gt; on rejette pas H0 --&gt; la proportion des gens ayant une attitude plutôt favorable à l’utilisation du cellulaire pour faire du shopping </t>
  </si>
  <si>
    <t>n'est pas différente de la proportion des gens ayant une attitude plutôt favorable à l’utilisation du cellulaire pour faire des opérations bancaires</t>
  </si>
  <si>
    <t>etape 3:</t>
  </si>
  <si>
    <t>etape 2:</t>
  </si>
  <si>
    <t>etape 1:</t>
  </si>
  <si>
    <t>etape 4:</t>
  </si>
  <si>
    <t>On fait le test de homogeneite de variance:</t>
  </si>
  <si>
    <t>n=80 et 74 &gt; 30 --&gt; donc, on fait le test-T</t>
  </si>
  <si>
    <t>test-T</t>
  </si>
  <si>
    <t xml:space="preserve">Mann-Whitney-Wilcoxon </t>
  </si>
  <si>
    <t xml:space="preserve">vue qu'il y a des valeurs extremes, je verifie le resultat du test-T avec le test de Mann-Whitney-Wilcoxon  </t>
  </si>
  <si>
    <t>Mann-Whitney U</t>
  </si>
  <si>
    <t>Wilcoxon W</t>
  </si>
  <si>
    <t>Z</t>
  </si>
  <si>
    <t>Asymp. Sig. (2-tailed)</t>
  </si>
  <si>
    <t>a Grouping Variable: sexe</t>
  </si>
  <si>
    <t>donc, le test-T et le test MWW donnent les memes resultats</t>
  </si>
  <si>
    <t>Au seuil de signification de 5%, on conclue que les femme ont un score moyen de l'attitude envers l'utilisation de cellulaires pour shopping et entre 0.03 et 0.43 plus eleve que celui des homme.</t>
  </si>
  <si>
    <t>Deux echantillions independants</t>
  </si>
  <si>
    <t xml:space="preserve">Selon le graphique de comparaison de moyenne de score , on voit bien qu'en moyen, le score de l'attitude des femmes enver l'utilisation de cellulaire pour banking est plus evele que celle des hommes. </t>
  </si>
  <si>
    <t xml:space="preserve">Selon le graphique de comparaison de moyenne de score , on voit bien qu'en moyen, latendance des femmes pour utiliser le cellulare pour shopping est plus evele que la satisfaction des hommes dans l'echantillon etudie. </t>
  </si>
  <si>
    <t>le boxplot  montre qu'il y a des valeurs extremes dans score des femmes face a l'utilisation de cellualre pour shopping.</t>
  </si>
  <si>
    <t>le boxplot  montre qu'il y a des valeurs extremes dans score des femmes face a l'utilisation de cellualre pour banking.</t>
  </si>
  <si>
    <t>le p-value de test-T est 0.021 &lt; 5% , donc on rejette l'hypothese null --&gt; le moyen de scores des femmes et des hommes face a l'utilisation de cellulaire pour shopping est significativement differentes.</t>
  </si>
  <si>
    <t>le p-value du test de homogeneite de variance est 0.273 &gt; 5% , donc on ne rejette pas H0 et on conclue qu'au niveau de signification de 5%, les variances des deux groupe sont egales.</t>
  </si>
  <si>
    <t>le p-value u test de homogeneite de variance est 0.073 &lt; 5% , donc on rejette H0 et on conclue qu'au niveau de signification de 5%, les variances des deux groupe sont significativement differentes.</t>
  </si>
  <si>
    <t>le p-value de test-T est 0.142 &gt; 5% , donc on ne rejette pas l'hypothese null --&gt; le moyen de scores des femmes et des hommes face a l'utilisation de cellulaire pour shopping est egale.</t>
  </si>
  <si>
    <t>&gt; 5% donc on ne rejette pas H0 --&gt; le score des femmes et des hommes envers l'utilisation de celluaire pour le banking est egales.</t>
  </si>
  <si>
    <t>Au seuil de signification de 5%, on conclue que les femme ont un score moyen de l'attitude envers l'utilisation de cellulaires pour banking est egale</t>
  </si>
  <si>
    <t>Paired Samples Statistics</t>
  </si>
  <si>
    <t>Pair 1</t>
  </si>
  <si>
    <t>Paired Samples Correlations</t>
  </si>
  <si>
    <t>Correlation</t>
  </si>
  <si>
    <t>shopping &amp; banking</t>
  </si>
  <si>
    <t>Paired Samples Test</t>
  </si>
  <si>
    <t>Paired Differences</t>
  </si>
  <si>
    <t>shopping - banking</t>
  </si>
  <si>
    <t xml:space="preserve">p-value=0 &lt; 5% </t>
  </si>
  <si>
    <t xml:space="preserve">Conclusion : Au niveau de confiance de 95%, on estime que le score moyen de l’attitude par rapport à l’utilisation du cellulaire pour faire du shopping est entre 0.1701 et 0.35799 moins eleve que celle par rapport à l’utilisation du cellulaire pour faire des opérations bancaires </t>
  </si>
  <si>
    <t>echantiollions apparies</t>
  </si>
  <si>
    <t>etape 1</t>
  </si>
  <si>
    <t>etape 2</t>
  </si>
  <si>
    <t>test-T pour les donnees appariees</t>
  </si>
  <si>
    <t>-5.190b</t>
  </si>
  <si>
    <t>a Wilcoxon Signed Ranks Test</t>
  </si>
  <si>
    <t>b Based on positive ranks.</t>
  </si>
  <si>
    <t>verifications du resultat avec le test Wilcoxon des rangs signés (WRS) et test de signe</t>
  </si>
  <si>
    <t xml:space="preserve">Wilcoxon des rangs signés </t>
  </si>
  <si>
    <t>Test-T</t>
  </si>
  <si>
    <t>a Sign Test</t>
  </si>
  <si>
    <t>test de signe</t>
  </si>
  <si>
    <t>Les p-values des deux tests de signe et de WRS sont 0 &lt; 5% --&gt; don’t les resultats de test de signe et de WDR sont pareils au test-T</t>
  </si>
  <si>
    <t>&lt; 5%</t>
  </si>
  <si>
    <t>Conclusion :</t>
  </si>
  <si>
    <t>p-value = 0.018 &lt; 5% --&gt; on rejette H0 --&gt; l'attitude favorable à l’utilisation du cellulaire pour faire du shopping est significatement différente entre les hommes et les femmes</t>
  </si>
  <si>
    <t>p-value =0.055 &gt; 5% --&gt; on ne rejette pas H0 --&gt; l'attitude favorable à l’utilisation du cellulaire pour faire du shopping n'est pas significatement différente entre les hommes et les femmes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</si>
</sst>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4">
    <font>
      <sz val="12"/>
      <color theme="1"/>
      <name val="Calibri"/>
      <family val="2"/>
      <scheme val="minor"/>
    </font>
    <font>
      <sz val="12"/>
      <color rgb="FFFF0000"/>
      <name val="Calibri"/>
      <family val="2"/>
      <scheme val="minor"/>
    </font>
    <font>
      <sz val="12"/>
      <color rgb="FFC00000"/>
      <name val="Calibri"/>
      <family val="2"/>
      <scheme val="minor"/>
    </font>
    <font>
      <sz val="10"/>
      <color rgb="FF000000"/>
      <name val="Tahoma"/>
      <family val="2"/>
    </font>
  </fonts>
  <fills count="6">
    <fill>
      <patternFill patternType="none"/>
    </fill>
    <fill>
      <patternFill patternType="gray125"/>
    </fill>
    <fill>
      <patternFill patternType="solid">
        <fgColor rgb="FF92D050"/>
        <bgColor indexed="64"/>
      </patternFill>
    </fill>
    <fill>
      <patternFill patternType="solid">
        <fgColor rgb="FFFFFF00"/>
        <bgColor indexed="64"/>
      </patternFill>
    </fill>
    <fill>
      <patternFill patternType="solid">
        <fgColor theme="5" tint="0.79998168889431442"/>
        <bgColor indexed="64"/>
      </patternFill>
    </fill>
    <fill>
      <patternFill patternType="solid">
        <fgColor theme="8" tint="0.79998168889431442"/>
        <bgColor indexed="64"/>
      </patternFill>
    </fill>
  </fills>
  <borders count="17">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1">
    <xf numFmtId="0" fontId="0" fillId="0" borderId="0"/>
  </cellStyleXfs>
  <cellXfs count="61">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0" xfId="0" applyBorder="1"/>
    <xf numFmtId="0" fontId="0" fillId="0" borderId="5" xfId="0" applyBorder="1"/>
    <xf numFmtId="0" fontId="0" fillId="0" borderId="6" xfId="0" applyBorder="1"/>
    <xf numFmtId="0" fontId="0" fillId="0" borderId="7" xfId="0" applyBorder="1"/>
    <xf numFmtId="0" fontId="0" fillId="0" borderId="8" xfId="0" applyBorder="1"/>
    <xf numFmtId="0" fontId="0" fillId="2" borderId="1" xfId="0" applyFill="1" applyBorder="1"/>
    <xf numFmtId="0" fontId="0" fillId="3" borderId="0" xfId="0" applyFill="1"/>
    <xf numFmtId="164" fontId="0" fillId="0" borderId="0" xfId="0" applyNumberFormat="1"/>
    <xf numFmtId="164" fontId="0" fillId="0" borderId="7" xfId="0" applyNumberFormat="1" applyBorder="1"/>
    <xf numFmtId="0" fontId="0" fillId="2" borderId="0" xfId="0" applyFill="1"/>
    <xf numFmtId="0" fontId="1" fillId="0" borderId="5" xfId="0" applyFont="1" applyBorder="1"/>
    <xf numFmtId="0" fontId="1" fillId="0" borderId="0" xfId="0" applyFont="1"/>
    <xf numFmtId="0" fontId="1" fillId="0" borderId="5" xfId="0" applyFont="1" applyBorder="1" applyAlignment="1">
      <alignment horizontal="center"/>
    </xf>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1" fillId="0" borderId="12" xfId="0" applyFont="1" applyBorder="1"/>
    <xf numFmtId="0" fontId="1" fillId="0" borderId="14" xfId="0" applyFont="1" applyBorder="1"/>
    <xf numFmtId="0" fontId="0" fillId="0" borderId="0" xfId="0" quotePrefix="1"/>
    <xf numFmtId="164" fontId="0" fillId="0" borderId="0" xfId="0" applyNumberFormat="1" applyBorder="1"/>
    <xf numFmtId="0" fontId="1" fillId="0" borderId="0" xfId="0" applyFont="1" applyBorder="1"/>
    <xf numFmtId="0" fontId="1" fillId="0" borderId="7" xfId="0" applyFont="1" applyBorder="1"/>
    <xf numFmtId="0" fontId="0" fillId="0" borderId="15" xfId="0" applyBorder="1"/>
    <xf numFmtId="0" fontId="0" fillId="0" borderId="16" xfId="0" applyBorder="1"/>
    <xf numFmtId="0" fontId="1" fillId="0" borderId="10" xfId="0" applyFont="1" applyBorder="1"/>
    <xf numFmtId="0" fontId="0" fillId="0" borderId="9" xfId="0" applyBorder="1" applyAlignment="1">
      <alignment horizontal="right"/>
    </xf>
    <xf numFmtId="0" fontId="0" fillId="0" borderId="10" xfId="0" applyBorder="1" applyAlignment="1">
      <alignment horizontal="left"/>
    </xf>
    <xf numFmtId="0" fontId="0" fillId="0" borderId="13" xfId="0" applyBorder="1" applyAlignment="1">
      <alignment horizontal="right"/>
    </xf>
    <xf numFmtId="0" fontId="0" fillId="0" borderId="14" xfId="0" applyBorder="1" applyAlignment="1">
      <alignment horizontal="left"/>
    </xf>
    <xf numFmtId="0" fontId="1" fillId="0" borderId="16" xfId="0" applyFont="1" applyBorder="1"/>
    <xf numFmtId="0" fontId="0" fillId="0" borderId="0" xfId="0" applyBorder="1" applyAlignment="1">
      <alignment horizontal="center"/>
    </xf>
    <xf numFmtId="0" fontId="1" fillId="0" borderId="0" xfId="0" applyFont="1" applyBorder="1" applyAlignment="1">
      <alignment horizontal="center"/>
    </xf>
    <xf numFmtId="0" fontId="0" fillId="4" borderId="0" xfId="0" applyFill="1"/>
    <xf numFmtId="0" fontId="0" fillId="5" borderId="0" xfId="0" applyFill="1" applyBorder="1"/>
    <xf numFmtId="0" fontId="2" fillId="0" borderId="8" xfId="0" applyFont="1" applyBorder="1"/>
    <xf numFmtId="0" fontId="0" fillId="0" borderId="1" xfId="0" applyFont="1" applyBorder="1"/>
    <xf numFmtId="0" fontId="0" fillId="0" borderId="2" xfId="0" applyFont="1" applyBorder="1"/>
    <xf numFmtId="0" fontId="0" fillId="0" borderId="3" xfId="0" applyFont="1" applyBorder="1"/>
    <xf numFmtId="0" fontId="0" fillId="0" borderId="4" xfId="0" applyFont="1" applyBorder="1"/>
    <xf numFmtId="0" fontId="0" fillId="0" borderId="0" xfId="0" applyFont="1" applyBorder="1"/>
    <xf numFmtId="0" fontId="0" fillId="0" borderId="5" xfId="0" applyFont="1" applyBorder="1"/>
    <xf numFmtId="0" fontId="0" fillId="0" borderId="6" xfId="0" applyFont="1" applyBorder="1"/>
    <xf numFmtId="0" fontId="0" fillId="0" borderId="7" xfId="0" applyFont="1" applyBorder="1"/>
    <xf numFmtId="0" fontId="0" fillId="0" borderId="8" xfId="0" applyFont="1" applyBorder="1"/>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1" xfId="0" applyBorder="1" applyAlignment="1">
      <alignment horizontal="left"/>
    </xf>
    <xf numFmtId="0" fontId="1" fillId="0" borderId="8" xfId="0" applyFont="1" applyBorder="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7/10/relationships/person" Target="persons/perso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2" Type="http://schemas.openxmlformats.org/officeDocument/2006/relationships/image" Target="../media/image4.tiff"/><Relationship Id="rId1" Type="http://schemas.openxmlformats.org/officeDocument/2006/relationships/image" Target="../media/image3.tiff"/></Relationships>
</file>

<file path=xl/drawings/_rels/drawing3.xml.rels><?xml version="1.0" encoding="UTF-8" standalone="yes"?>
<Relationships xmlns="http://schemas.openxmlformats.org/package/2006/relationships"><Relationship Id="rId2" Type="http://schemas.openxmlformats.org/officeDocument/2006/relationships/image" Target="../media/image6.tiff"/><Relationship Id="rId1" Type="http://schemas.openxmlformats.org/officeDocument/2006/relationships/image" Target="../media/image5.tiff"/></Relationships>
</file>

<file path=xl/drawings/_rels/drawing4.xml.rels><?xml version="1.0" encoding="UTF-8" standalone="yes"?>
<Relationships xmlns="http://schemas.openxmlformats.org/package/2006/relationships"><Relationship Id="rId2" Type="http://schemas.openxmlformats.org/officeDocument/2006/relationships/image" Target="../media/image8.tiff"/><Relationship Id="rId1" Type="http://schemas.openxmlformats.org/officeDocument/2006/relationships/image" Target="../media/image7.tif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8</xdr:row>
      <xdr:rowOff>149902</xdr:rowOff>
    </xdr:from>
    <xdr:to>
      <xdr:col>4</xdr:col>
      <xdr:colOff>114300</xdr:colOff>
      <xdr:row>26</xdr:row>
      <xdr:rowOff>0</xdr:rowOff>
    </xdr:to>
    <xdr:pic>
      <xdr:nvPicPr>
        <xdr:cNvPr id="4" name="Picture 3">
          <a:extLst>
            <a:ext uri="{FF2B5EF4-FFF2-40B4-BE49-F238E27FC236}">
              <a16:creationId xmlns:a16="http://schemas.microsoft.com/office/drawing/2014/main" id="{EA3FA7E0-5116-3549-91A8-0BD4D1027105}"/>
            </a:ext>
          </a:extLst>
        </xdr:cNvPr>
        <xdr:cNvPicPr>
          <a:picLocks noChangeAspect="1"/>
        </xdr:cNvPicPr>
      </xdr:nvPicPr>
      <xdr:blipFill>
        <a:blip xmlns:r="http://schemas.openxmlformats.org/officeDocument/2006/relationships" r:embed="rId1"/>
        <a:stretch>
          <a:fillRect/>
        </a:stretch>
      </xdr:blipFill>
      <xdr:spPr>
        <a:xfrm>
          <a:off x="0" y="1800902"/>
          <a:ext cx="5943600" cy="3507698"/>
        </a:xfrm>
        <a:prstGeom prst="rect">
          <a:avLst/>
        </a:prstGeom>
      </xdr:spPr>
    </xdr:pic>
    <xdr:clientData/>
  </xdr:twoCellAnchor>
  <xdr:twoCellAnchor editAs="oneCell">
    <xdr:from>
      <xdr:col>5</xdr:col>
      <xdr:colOff>292100</xdr:colOff>
      <xdr:row>8</xdr:row>
      <xdr:rowOff>58295</xdr:rowOff>
    </xdr:from>
    <xdr:to>
      <xdr:col>10</xdr:col>
      <xdr:colOff>1371600</xdr:colOff>
      <xdr:row>25</xdr:row>
      <xdr:rowOff>194040</xdr:rowOff>
    </xdr:to>
    <xdr:pic>
      <xdr:nvPicPr>
        <xdr:cNvPr id="5" name="Picture 4">
          <a:extLst>
            <a:ext uri="{FF2B5EF4-FFF2-40B4-BE49-F238E27FC236}">
              <a16:creationId xmlns:a16="http://schemas.microsoft.com/office/drawing/2014/main" id="{6DA557B8-9995-BD42-A705-73E26D8EC2D0}"/>
            </a:ext>
          </a:extLst>
        </xdr:cNvPr>
        <xdr:cNvPicPr>
          <a:picLocks noChangeAspect="1"/>
        </xdr:cNvPicPr>
      </xdr:nvPicPr>
      <xdr:blipFill>
        <a:blip xmlns:r="http://schemas.openxmlformats.org/officeDocument/2006/relationships" r:embed="rId2"/>
        <a:stretch>
          <a:fillRect/>
        </a:stretch>
      </xdr:blipFill>
      <xdr:spPr>
        <a:xfrm>
          <a:off x="6235700" y="1709295"/>
          <a:ext cx="6083300" cy="359014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457200</xdr:colOff>
      <xdr:row>7</xdr:row>
      <xdr:rowOff>176132</xdr:rowOff>
    </xdr:from>
    <xdr:to>
      <xdr:col>4</xdr:col>
      <xdr:colOff>508000</xdr:colOff>
      <xdr:row>26</xdr:row>
      <xdr:rowOff>25399</xdr:rowOff>
    </xdr:to>
    <xdr:pic>
      <xdr:nvPicPr>
        <xdr:cNvPr id="4" name="Picture 3">
          <a:extLst>
            <a:ext uri="{FF2B5EF4-FFF2-40B4-BE49-F238E27FC236}">
              <a16:creationId xmlns:a16="http://schemas.microsoft.com/office/drawing/2014/main" id="{EECC89C5-0304-7240-ACF3-303767ED9C38}"/>
            </a:ext>
          </a:extLst>
        </xdr:cNvPr>
        <xdr:cNvPicPr>
          <a:picLocks noChangeAspect="1"/>
        </xdr:cNvPicPr>
      </xdr:nvPicPr>
      <xdr:blipFill>
        <a:blip xmlns:r="http://schemas.openxmlformats.org/officeDocument/2006/relationships" r:embed="rId1"/>
        <a:stretch>
          <a:fillRect/>
        </a:stretch>
      </xdr:blipFill>
      <xdr:spPr>
        <a:xfrm>
          <a:off x="457200" y="2030332"/>
          <a:ext cx="5791200" cy="3710067"/>
        </a:xfrm>
        <a:prstGeom prst="rect">
          <a:avLst/>
        </a:prstGeom>
      </xdr:spPr>
    </xdr:pic>
    <xdr:clientData/>
  </xdr:twoCellAnchor>
  <xdr:twoCellAnchor editAs="oneCell">
    <xdr:from>
      <xdr:col>4</xdr:col>
      <xdr:colOff>724252</xdr:colOff>
      <xdr:row>7</xdr:row>
      <xdr:rowOff>139699</xdr:rowOff>
    </xdr:from>
    <xdr:to>
      <xdr:col>10</xdr:col>
      <xdr:colOff>1152172</xdr:colOff>
      <xdr:row>25</xdr:row>
      <xdr:rowOff>152400</xdr:rowOff>
    </xdr:to>
    <xdr:pic>
      <xdr:nvPicPr>
        <xdr:cNvPr id="5" name="Picture 4">
          <a:extLst>
            <a:ext uri="{FF2B5EF4-FFF2-40B4-BE49-F238E27FC236}">
              <a16:creationId xmlns:a16="http://schemas.microsoft.com/office/drawing/2014/main" id="{39A28436-7F40-9F46-9C2C-567D7E6A6678}"/>
            </a:ext>
          </a:extLst>
        </xdr:cNvPr>
        <xdr:cNvPicPr>
          <a:picLocks noChangeAspect="1"/>
        </xdr:cNvPicPr>
      </xdr:nvPicPr>
      <xdr:blipFill>
        <a:blip xmlns:r="http://schemas.openxmlformats.org/officeDocument/2006/relationships" r:embed="rId2"/>
        <a:stretch>
          <a:fillRect/>
        </a:stretch>
      </xdr:blipFill>
      <xdr:spPr>
        <a:xfrm>
          <a:off x="6464652" y="1587499"/>
          <a:ext cx="6219120" cy="367030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673100</xdr:colOff>
      <xdr:row>12</xdr:row>
      <xdr:rowOff>123044</xdr:rowOff>
    </xdr:from>
    <xdr:to>
      <xdr:col>13</xdr:col>
      <xdr:colOff>76200</xdr:colOff>
      <xdr:row>32</xdr:row>
      <xdr:rowOff>121379</xdr:rowOff>
    </xdr:to>
    <xdr:pic>
      <xdr:nvPicPr>
        <xdr:cNvPr id="5" name="Picture 4">
          <a:extLst>
            <a:ext uri="{FF2B5EF4-FFF2-40B4-BE49-F238E27FC236}">
              <a16:creationId xmlns:a16="http://schemas.microsoft.com/office/drawing/2014/main" id="{BC389695-1B38-8F4B-BAB6-836AACC2A42A}"/>
            </a:ext>
          </a:extLst>
        </xdr:cNvPr>
        <xdr:cNvPicPr>
          <a:picLocks noChangeAspect="1"/>
        </xdr:cNvPicPr>
      </xdr:nvPicPr>
      <xdr:blipFill>
        <a:blip xmlns:r="http://schemas.openxmlformats.org/officeDocument/2006/relationships" r:embed="rId1"/>
        <a:stretch>
          <a:fillRect/>
        </a:stretch>
      </xdr:blipFill>
      <xdr:spPr>
        <a:xfrm>
          <a:off x="7200900" y="2586844"/>
          <a:ext cx="6883400" cy="4062335"/>
        </a:xfrm>
        <a:prstGeom prst="rect">
          <a:avLst/>
        </a:prstGeom>
      </xdr:spPr>
    </xdr:pic>
    <xdr:clientData/>
  </xdr:twoCellAnchor>
  <xdr:twoCellAnchor editAs="oneCell">
    <xdr:from>
      <xdr:col>0</xdr:col>
      <xdr:colOff>0</xdr:colOff>
      <xdr:row>12</xdr:row>
      <xdr:rowOff>180715</xdr:rowOff>
    </xdr:from>
    <xdr:to>
      <xdr:col>4</xdr:col>
      <xdr:colOff>431800</xdr:colOff>
      <xdr:row>32</xdr:row>
      <xdr:rowOff>179049</xdr:rowOff>
    </xdr:to>
    <xdr:pic>
      <xdr:nvPicPr>
        <xdr:cNvPr id="6" name="Picture 5">
          <a:extLst>
            <a:ext uri="{FF2B5EF4-FFF2-40B4-BE49-F238E27FC236}">
              <a16:creationId xmlns:a16="http://schemas.microsoft.com/office/drawing/2014/main" id="{2657A75F-8D6F-4845-8DB3-D9A79B896591}"/>
            </a:ext>
          </a:extLst>
        </xdr:cNvPr>
        <xdr:cNvPicPr>
          <a:picLocks noChangeAspect="1"/>
        </xdr:cNvPicPr>
      </xdr:nvPicPr>
      <xdr:blipFill>
        <a:blip xmlns:r="http://schemas.openxmlformats.org/officeDocument/2006/relationships" r:embed="rId2"/>
        <a:stretch>
          <a:fillRect/>
        </a:stretch>
      </xdr:blipFill>
      <xdr:spPr>
        <a:xfrm>
          <a:off x="0" y="2644515"/>
          <a:ext cx="6883400" cy="406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25400</xdr:colOff>
      <xdr:row>12</xdr:row>
      <xdr:rowOff>151359</xdr:rowOff>
    </xdr:from>
    <xdr:to>
      <xdr:col>4</xdr:col>
      <xdr:colOff>609600</xdr:colOff>
      <xdr:row>32</xdr:row>
      <xdr:rowOff>114301</xdr:rowOff>
    </xdr:to>
    <xdr:pic>
      <xdr:nvPicPr>
        <xdr:cNvPr id="4" name="Picture 3">
          <a:extLst>
            <a:ext uri="{FF2B5EF4-FFF2-40B4-BE49-F238E27FC236}">
              <a16:creationId xmlns:a16="http://schemas.microsoft.com/office/drawing/2014/main" id="{552D922B-C505-9447-9912-AA8F64788F0B}"/>
            </a:ext>
          </a:extLst>
        </xdr:cNvPr>
        <xdr:cNvPicPr>
          <a:picLocks noChangeAspect="1"/>
        </xdr:cNvPicPr>
      </xdr:nvPicPr>
      <xdr:blipFill>
        <a:blip xmlns:r="http://schemas.openxmlformats.org/officeDocument/2006/relationships" r:embed="rId1"/>
        <a:stretch>
          <a:fillRect/>
        </a:stretch>
      </xdr:blipFill>
      <xdr:spPr>
        <a:xfrm>
          <a:off x="25400" y="2615159"/>
          <a:ext cx="7035800" cy="4026942"/>
        </a:xfrm>
        <a:prstGeom prst="rect">
          <a:avLst/>
        </a:prstGeom>
      </xdr:spPr>
    </xdr:pic>
    <xdr:clientData/>
  </xdr:twoCellAnchor>
  <xdr:twoCellAnchor editAs="oneCell">
    <xdr:from>
      <xdr:col>5</xdr:col>
      <xdr:colOff>101599</xdr:colOff>
      <xdr:row>12</xdr:row>
      <xdr:rowOff>71410</xdr:rowOff>
    </xdr:from>
    <xdr:to>
      <xdr:col>12</xdr:col>
      <xdr:colOff>534812</xdr:colOff>
      <xdr:row>32</xdr:row>
      <xdr:rowOff>190500</xdr:rowOff>
    </xdr:to>
    <xdr:pic>
      <xdr:nvPicPr>
        <xdr:cNvPr id="5" name="Picture 4">
          <a:extLst>
            <a:ext uri="{FF2B5EF4-FFF2-40B4-BE49-F238E27FC236}">
              <a16:creationId xmlns:a16="http://schemas.microsoft.com/office/drawing/2014/main" id="{07177EB4-696D-7D44-BA14-2D2D18CC2ECE}"/>
            </a:ext>
          </a:extLst>
        </xdr:cNvPr>
        <xdr:cNvPicPr>
          <a:picLocks noChangeAspect="1"/>
        </xdr:cNvPicPr>
      </xdr:nvPicPr>
      <xdr:blipFill>
        <a:blip xmlns:r="http://schemas.openxmlformats.org/officeDocument/2006/relationships" r:embed="rId2"/>
        <a:stretch>
          <a:fillRect/>
        </a:stretch>
      </xdr:blipFill>
      <xdr:spPr>
        <a:xfrm>
          <a:off x="7340599" y="2535210"/>
          <a:ext cx="7088013" cy="4183090"/>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Niloofar Sokhandan" id="{DED30B49-9A3E-E749-9AC7-4EDA01C80EC3}" userId="e952578037c403a0"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4" dT="2020-02-06T14:32:18.32" personId="{DED30B49-9A3E-E749-9AC7-4EDA01C80EC3}" id="{3B7F2454-3F62-3141-9D58-EDF76BE1B986}">
    <text>analyse —&gt; compare means —&gt; independent sample t-test</text>
  </threadedComment>
  <threadedComment ref="A33" dT="2020-02-06T14:34:12.11" personId="{DED30B49-9A3E-E749-9AC7-4EDA01C80EC3}" id="{69A90CCB-5BC7-6C4C-97BB-446558589A4F}">
    <text>analyse —&gt; compare means —&gt; independent sample t-test</text>
  </threadedComment>
  <threadedComment ref="A45" dT="2020-02-06T14:36:03.87" personId="{DED30B49-9A3E-E749-9AC7-4EDA01C80EC3}" id="{76B0E31C-0949-E445-AE90-A980E97B8743}">
    <text>Analyze → Nonparametric Tests → Legacy Dialogs → 2 Independent Samples et cocher “ Mann-Whitney U ”</text>
  </threadedComment>
</ThreadedComments>
</file>

<file path=xl/threadedComments/threadedComment2.xml><?xml version="1.0" encoding="utf-8"?>
<ThreadedComments xmlns="http://schemas.microsoft.com/office/spreadsheetml/2018/threadedcomments" xmlns:x="http://schemas.openxmlformats.org/spreadsheetml/2006/main">
  <threadedComment ref="A44" dT="2020-02-06T14:36:03.87" personId="{DED30B49-9A3E-E749-9AC7-4EDA01C80EC3}" id="{45816AEF-9054-FD4D-8696-687C45DBFBD9}">
    <text>Analyze → Nonparametric Tests → Legacy Dialogs → 2 Independent Samples et cocher “ Mann-Whitney U ”</text>
  </threadedComment>
</ThreadedComment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 Id="rId4" Type="http://schemas.microsoft.com/office/2017/10/relationships/threadedComment" Target="../threadedComments/threadedComment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F1D75E-379E-F748-87AB-3B3B85D94465}">
  <dimension ref="B1:G15"/>
  <sheetViews>
    <sheetView topLeftCell="A17" workbookViewId="0"/>
  </sheetViews>
  <sheetFormatPr baseColWidth="10" defaultRowHeight="16"/>
  <cols>
    <col min="6" max="6" width="17" customWidth="1"/>
    <col min="7" max="7" width="20.83203125" customWidth="1"/>
  </cols>
  <sheetData>
    <row r="1" spans="2:7" ht="17" thickBot="1"/>
    <row r="2" spans="2:7">
      <c r="B2" s="10" t="s">
        <v>0</v>
      </c>
      <c r="C2" s="2"/>
      <c r="D2" s="2"/>
      <c r="E2" s="2"/>
      <c r="F2" s="2"/>
      <c r="G2" s="3"/>
    </row>
    <row r="3" spans="2:7">
      <c r="B3" s="4"/>
      <c r="C3" s="5"/>
      <c r="D3" s="5" t="s">
        <v>1</v>
      </c>
      <c r="E3" s="5" t="s">
        <v>2</v>
      </c>
      <c r="F3" s="5" t="s">
        <v>3</v>
      </c>
      <c r="G3" s="6" t="s">
        <v>4</v>
      </c>
    </row>
    <row r="4" spans="2:7">
      <c r="B4" s="4" t="s">
        <v>5</v>
      </c>
      <c r="C4" s="5">
        <v>0</v>
      </c>
      <c r="D4" s="5">
        <v>80</v>
      </c>
      <c r="E4" s="5">
        <v>51.9</v>
      </c>
      <c r="F4" s="5">
        <v>51.9</v>
      </c>
      <c r="G4" s="6">
        <v>51.9</v>
      </c>
    </row>
    <row r="5" spans="2:7">
      <c r="B5" s="4"/>
      <c r="C5" s="5">
        <v>1</v>
      </c>
      <c r="D5" s="5">
        <v>74</v>
      </c>
      <c r="E5" s="5">
        <v>48.1</v>
      </c>
      <c r="F5" s="5">
        <v>48.1</v>
      </c>
      <c r="G5" s="6">
        <v>100</v>
      </c>
    </row>
    <row r="6" spans="2:7" ht="17" thickBot="1">
      <c r="B6" s="7"/>
      <c r="C6" s="8" t="s">
        <v>6</v>
      </c>
      <c r="D6" s="8">
        <v>154</v>
      </c>
      <c r="E6" s="8">
        <v>100</v>
      </c>
      <c r="F6" s="8">
        <v>100</v>
      </c>
      <c r="G6" s="9"/>
    </row>
    <row r="7" spans="2:7" ht="17" thickBot="1"/>
    <row r="8" spans="2:7">
      <c r="B8" s="10" t="s">
        <v>7</v>
      </c>
      <c r="C8" s="2"/>
      <c r="D8" s="2"/>
      <c r="E8" s="2"/>
      <c r="F8" s="2"/>
      <c r="G8" s="3"/>
    </row>
    <row r="9" spans="2:7">
      <c r="B9" s="4"/>
      <c r="C9" s="5"/>
      <c r="D9" s="5" t="s">
        <v>1</v>
      </c>
      <c r="E9" s="5" t="s">
        <v>2</v>
      </c>
      <c r="F9" s="5" t="s">
        <v>3</v>
      </c>
      <c r="G9" s="6" t="s">
        <v>4</v>
      </c>
    </row>
    <row r="10" spans="2:7">
      <c r="B10" s="4" t="s">
        <v>5</v>
      </c>
      <c r="C10" s="5">
        <v>1</v>
      </c>
      <c r="D10" s="5">
        <v>32</v>
      </c>
      <c r="E10" s="5">
        <v>20.8</v>
      </c>
      <c r="F10" s="5">
        <v>20.8</v>
      </c>
      <c r="G10" s="6">
        <v>20.8</v>
      </c>
    </row>
    <row r="11" spans="2:7">
      <c r="B11" s="4"/>
      <c r="C11" s="5">
        <v>2</v>
      </c>
      <c r="D11" s="5">
        <v>33</v>
      </c>
      <c r="E11" s="5">
        <v>21.4</v>
      </c>
      <c r="F11" s="5">
        <v>21.4</v>
      </c>
      <c r="G11" s="6">
        <v>42.2</v>
      </c>
    </row>
    <row r="12" spans="2:7">
      <c r="B12" s="4"/>
      <c r="C12" s="5">
        <v>3</v>
      </c>
      <c r="D12" s="5">
        <v>40</v>
      </c>
      <c r="E12" s="5">
        <v>26</v>
      </c>
      <c r="F12" s="5">
        <v>26</v>
      </c>
      <c r="G12" s="6">
        <v>68.2</v>
      </c>
    </row>
    <row r="13" spans="2:7">
      <c r="B13" s="4"/>
      <c r="C13" s="5">
        <v>4</v>
      </c>
      <c r="D13" s="5">
        <v>25</v>
      </c>
      <c r="E13" s="5">
        <v>16.2</v>
      </c>
      <c r="F13" s="5">
        <v>16.2</v>
      </c>
      <c r="G13" s="6">
        <v>84.4</v>
      </c>
    </row>
    <row r="14" spans="2:7">
      <c r="B14" s="4"/>
      <c r="C14" s="5">
        <v>5</v>
      </c>
      <c r="D14" s="5">
        <v>24</v>
      </c>
      <c r="E14" s="5">
        <v>15.6</v>
      </c>
      <c r="F14" s="5">
        <v>15.6</v>
      </c>
      <c r="G14" s="6">
        <v>100</v>
      </c>
    </row>
    <row r="15" spans="2:7" ht="17" thickBot="1">
      <c r="B15" s="7"/>
      <c r="C15" s="8" t="s">
        <v>6</v>
      </c>
      <c r="D15" s="8">
        <v>154</v>
      </c>
      <c r="E15" s="8">
        <v>100</v>
      </c>
      <c r="F15" s="8">
        <v>100</v>
      </c>
      <c r="G15" s="9"/>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A0FE70-8B43-8140-880D-59CB32907BD5}">
  <dimension ref="A1:K66"/>
  <sheetViews>
    <sheetView topLeftCell="A26" workbookViewId="0">
      <selection activeCell="A56" sqref="A56"/>
    </sheetView>
  </sheetViews>
  <sheetFormatPr baseColWidth="10" defaultRowHeight="16"/>
  <cols>
    <col min="1" max="1" width="23.6640625" customWidth="1"/>
    <col min="2" max="2" width="28.33203125" customWidth="1"/>
    <col min="3" max="3" width="10.1640625" customWidth="1"/>
    <col min="4" max="4" width="14.33203125" customWidth="1"/>
    <col min="5" max="5" width="16" customWidth="1"/>
    <col min="6" max="6" width="18.6640625" customWidth="1"/>
    <col min="7" max="7" width="14.5" customWidth="1"/>
    <col min="11" max="11" width="24.83203125" customWidth="1"/>
  </cols>
  <sheetData>
    <row r="1" spans="1:6">
      <c r="A1" t="s">
        <v>160</v>
      </c>
    </row>
    <row r="2" spans="1:6">
      <c r="A2" s="11" t="s">
        <v>146</v>
      </c>
      <c r="B2" t="s">
        <v>9</v>
      </c>
    </row>
    <row r="3" spans="1:6" ht="17" thickBot="1">
      <c r="A3" t="s">
        <v>149</v>
      </c>
    </row>
    <row r="4" spans="1:6">
      <c r="A4" s="1" t="s">
        <v>66</v>
      </c>
      <c r="B4" s="2"/>
      <c r="C4" s="2"/>
      <c r="D4" s="2"/>
      <c r="E4" s="2"/>
      <c r="F4" s="3"/>
    </row>
    <row r="5" spans="1:6">
      <c r="A5" s="4"/>
      <c r="B5" s="5" t="s">
        <v>0</v>
      </c>
      <c r="C5" s="5" t="s">
        <v>11</v>
      </c>
      <c r="D5" s="5" t="s">
        <v>12</v>
      </c>
      <c r="E5" s="5" t="s">
        <v>13</v>
      </c>
      <c r="F5" s="6" t="s">
        <v>67</v>
      </c>
    </row>
    <row r="6" spans="1:6">
      <c r="A6" s="4" t="s">
        <v>63</v>
      </c>
      <c r="B6" s="5">
        <v>0</v>
      </c>
      <c r="C6" s="5">
        <v>80</v>
      </c>
      <c r="D6" s="5">
        <v>2.8291699999999902</v>
      </c>
      <c r="E6" s="5">
        <v>0.65602725464377099</v>
      </c>
      <c r="F6" s="6">
        <v>7.3346076823801995E-2</v>
      </c>
    </row>
    <row r="7" spans="1:6" ht="17" thickBot="1">
      <c r="A7" s="7"/>
      <c r="B7" s="8">
        <v>1</v>
      </c>
      <c r="C7" s="8">
        <v>74</v>
      </c>
      <c r="D7" s="8">
        <v>3.06306351351351</v>
      </c>
      <c r="E7" s="8">
        <v>0.58044007078576798</v>
      </c>
      <c r="F7" s="9">
        <v>6.7474787661140997E-2</v>
      </c>
    </row>
    <row r="8" spans="1:6" s="5" customFormat="1">
      <c r="C8" s="27"/>
    </row>
    <row r="9" spans="1:6" s="5" customFormat="1">
      <c r="C9" s="27"/>
    </row>
    <row r="10" spans="1:6" s="5" customFormat="1">
      <c r="C10" s="27"/>
    </row>
    <row r="11" spans="1:6" s="5" customFormat="1"/>
    <row r="28" spans="1:2">
      <c r="A28" t="s">
        <v>162</v>
      </c>
    </row>
    <row r="29" spans="1:2">
      <c r="A29" t="s">
        <v>163</v>
      </c>
    </row>
    <row r="31" spans="1:2">
      <c r="A31" s="11" t="s">
        <v>145</v>
      </c>
      <c r="B31" t="s">
        <v>148</v>
      </c>
    </row>
    <row r="32" spans="1:2" ht="17" thickBot="1">
      <c r="A32" s="16" t="s">
        <v>150</v>
      </c>
    </row>
    <row r="33" spans="1:11">
      <c r="A33" s="43" t="s">
        <v>68</v>
      </c>
      <c r="B33" s="44"/>
      <c r="C33" s="44"/>
      <c r="D33" s="44"/>
      <c r="E33" s="44"/>
      <c r="F33" s="44"/>
      <c r="G33" s="44"/>
      <c r="H33" s="44"/>
      <c r="I33" s="44"/>
      <c r="J33" s="44"/>
      <c r="K33" s="45"/>
    </row>
    <row r="34" spans="1:11">
      <c r="A34" s="46"/>
      <c r="B34" s="47"/>
      <c r="C34" s="47" t="s">
        <v>69</v>
      </c>
      <c r="D34" s="47"/>
      <c r="E34" s="47" t="s">
        <v>70</v>
      </c>
      <c r="F34" s="47"/>
      <c r="G34" s="47"/>
      <c r="H34" s="47"/>
      <c r="I34" s="47"/>
      <c r="J34" s="47"/>
      <c r="K34" s="48"/>
    </row>
    <row r="35" spans="1:11">
      <c r="A35" s="46"/>
      <c r="B35" s="47"/>
      <c r="C35" s="47" t="s">
        <v>38</v>
      </c>
      <c r="D35" s="47" t="s">
        <v>28</v>
      </c>
      <c r="E35" s="47" t="s">
        <v>71</v>
      </c>
      <c r="F35" s="47" t="s">
        <v>37</v>
      </c>
      <c r="G35" s="47" t="s">
        <v>72</v>
      </c>
      <c r="H35" s="47" t="s">
        <v>73</v>
      </c>
      <c r="I35" s="47" t="s">
        <v>74</v>
      </c>
      <c r="J35" s="47" t="s">
        <v>75</v>
      </c>
      <c r="K35" s="48"/>
    </row>
    <row r="36" spans="1:11">
      <c r="A36" s="46"/>
      <c r="B36" s="47"/>
      <c r="C36" s="47"/>
      <c r="D36" s="47"/>
      <c r="E36" s="47"/>
      <c r="F36" s="47"/>
      <c r="G36" s="47"/>
      <c r="H36" s="47"/>
      <c r="I36" s="47"/>
      <c r="J36" s="47" t="s">
        <v>76</v>
      </c>
      <c r="K36" s="48" t="s">
        <v>77</v>
      </c>
    </row>
    <row r="37" spans="1:11">
      <c r="A37" s="46" t="s">
        <v>63</v>
      </c>
      <c r="B37" s="47" t="s">
        <v>78</v>
      </c>
      <c r="C37" s="47">
        <v>1.212</v>
      </c>
      <c r="D37" s="28">
        <v>0.27300000000000002</v>
      </c>
      <c r="E37" s="47">
        <v>-2.3359999999999999</v>
      </c>
      <c r="F37" s="47">
        <v>152</v>
      </c>
      <c r="G37" s="28">
        <v>2.1000000000000001E-2</v>
      </c>
      <c r="H37" s="47">
        <v>-0.23389351351351501</v>
      </c>
      <c r="I37" s="47">
        <v>0.100139109296544</v>
      </c>
      <c r="J37" s="47">
        <v>-0.43173774368747903</v>
      </c>
      <c r="K37" s="48">
        <v>-3.6049283339550001E-2</v>
      </c>
    </row>
    <row r="38" spans="1:11" ht="17" thickBot="1">
      <c r="A38" s="49"/>
      <c r="B38" s="50" t="s">
        <v>79</v>
      </c>
      <c r="C38" s="50"/>
      <c r="D38" s="50"/>
      <c r="E38" s="50">
        <v>-2.347</v>
      </c>
      <c r="F38" s="50">
        <v>151.709</v>
      </c>
      <c r="G38" s="50">
        <v>0.02</v>
      </c>
      <c r="H38" s="50">
        <v>-0.23389351351351501</v>
      </c>
      <c r="I38" s="50">
        <v>9.9661898212703007E-2</v>
      </c>
      <c r="J38" s="50">
        <v>-0.43079795215299799</v>
      </c>
      <c r="K38" s="51">
        <v>-3.6989074874032003E-2</v>
      </c>
    </row>
    <row r="39" spans="1:11">
      <c r="A39" t="s">
        <v>166</v>
      </c>
    </row>
    <row r="40" spans="1:11">
      <c r="A40" t="s">
        <v>165</v>
      </c>
    </row>
    <row r="42" spans="1:11">
      <c r="A42" s="11" t="s">
        <v>144</v>
      </c>
    </row>
    <row r="43" spans="1:11">
      <c r="A43" t="s">
        <v>152</v>
      </c>
    </row>
    <row r="45" spans="1:11" ht="17" thickBot="1">
      <c r="A45" s="16" t="s">
        <v>151</v>
      </c>
    </row>
    <row r="46" spans="1:11">
      <c r="A46" s="1" t="s">
        <v>138</v>
      </c>
      <c r="B46" s="3"/>
    </row>
    <row r="47" spans="1:11">
      <c r="A47" s="4"/>
      <c r="B47" s="6" t="s">
        <v>63</v>
      </c>
    </row>
    <row r="48" spans="1:11">
      <c r="A48" s="4" t="s">
        <v>153</v>
      </c>
      <c r="B48" s="6">
        <v>2304.5</v>
      </c>
    </row>
    <row r="49" spans="1:3">
      <c r="A49" s="4" t="s">
        <v>154</v>
      </c>
      <c r="B49" s="6">
        <v>5544.5</v>
      </c>
    </row>
    <row r="50" spans="1:3">
      <c r="A50" s="4" t="s">
        <v>155</v>
      </c>
      <c r="B50" s="6">
        <v>-2.4020000000000001</v>
      </c>
    </row>
    <row r="51" spans="1:3">
      <c r="A51" s="4" t="s">
        <v>156</v>
      </c>
      <c r="B51" s="17">
        <v>1.6E-2</v>
      </c>
      <c r="C51" t="s">
        <v>39</v>
      </c>
    </row>
    <row r="52" spans="1:3" ht="17" thickBot="1">
      <c r="A52" s="7" t="s">
        <v>157</v>
      </c>
      <c r="B52" s="9"/>
    </row>
    <row r="53" spans="1:3">
      <c r="A53" s="4" t="s">
        <v>158</v>
      </c>
    </row>
    <row r="55" spans="1:3">
      <c r="A55" s="11" t="s">
        <v>147</v>
      </c>
      <c r="B55" t="s">
        <v>58</v>
      </c>
    </row>
    <row r="56" spans="1:3">
      <c r="A56" t="s">
        <v>159</v>
      </c>
    </row>
    <row r="63" spans="1:3">
      <c r="B63" s="26"/>
    </row>
    <row r="64" spans="1:3">
      <c r="B64" s="26"/>
    </row>
    <row r="65" spans="2:2">
      <c r="B65" s="26"/>
    </row>
    <row r="66" spans="2:2">
      <c r="B66" s="26"/>
    </row>
  </sheetData>
  <pageMargins left="0.7" right="0.7" top="0.75" bottom="0.75" header="0.3" footer="0.3"/>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87B479-CC07-654C-8BD6-AA8E7E914ADA}">
  <dimension ref="A1:K55"/>
  <sheetViews>
    <sheetView topLeftCell="A32" workbookViewId="0">
      <selection activeCell="I60" sqref="I60"/>
    </sheetView>
  </sheetViews>
  <sheetFormatPr baseColWidth="10" defaultRowHeight="16"/>
  <cols>
    <col min="1" max="1" width="23.6640625" customWidth="1"/>
    <col min="2" max="2" width="23.33203125" customWidth="1"/>
    <col min="3" max="3" width="14" bestFit="1" customWidth="1"/>
    <col min="4" max="4" width="14.33203125" customWidth="1"/>
    <col min="5" max="5" width="10.33203125" customWidth="1"/>
    <col min="6" max="6" width="18.6640625" customWidth="1"/>
    <col min="7" max="7" width="14.5" customWidth="1"/>
    <col min="11" max="11" width="25.6640625" customWidth="1"/>
  </cols>
  <sheetData>
    <row r="1" spans="1:6">
      <c r="A1" t="s">
        <v>160</v>
      </c>
    </row>
    <row r="2" spans="1:6">
      <c r="A2" s="11" t="s">
        <v>146</v>
      </c>
      <c r="B2" t="s">
        <v>9</v>
      </c>
    </row>
    <row r="3" spans="1:6" ht="17" thickBot="1">
      <c r="A3" t="s">
        <v>149</v>
      </c>
    </row>
    <row r="4" spans="1:6">
      <c r="A4" s="1" t="s">
        <v>66</v>
      </c>
      <c r="B4" s="2"/>
      <c r="C4" s="2"/>
      <c r="D4" s="2"/>
      <c r="E4" s="2"/>
      <c r="F4" s="3"/>
    </row>
    <row r="5" spans="1:6">
      <c r="A5" s="4"/>
      <c r="B5" s="5" t="s">
        <v>0</v>
      </c>
      <c r="C5" s="5" t="s">
        <v>11</v>
      </c>
      <c r="D5" s="5" t="s">
        <v>12</v>
      </c>
      <c r="E5" s="5" t="s">
        <v>13</v>
      </c>
      <c r="F5" s="6" t="s">
        <v>67</v>
      </c>
    </row>
    <row r="6" spans="1:6">
      <c r="A6" s="4" t="s">
        <v>65</v>
      </c>
      <c r="B6" s="5">
        <v>0</v>
      </c>
      <c r="C6" s="5">
        <v>80</v>
      </c>
      <c r="D6" s="5">
        <v>3.1249975000000001</v>
      </c>
      <c r="E6" s="5">
        <v>0.77109074889512497</v>
      </c>
      <c r="F6" s="6">
        <v>8.6210566567536007E-2</v>
      </c>
    </row>
    <row r="7" spans="1:6" ht="17" thickBot="1">
      <c r="A7" s="7"/>
      <c r="B7" s="8">
        <v>1</v>
      </c>
      <c r="C7" s="8">
        <v>74</v>
      </c>
      <c r="D7" s="8">
        <v>3.2927891891891798</v>
      </c>
      <c r="E7" s="8">
        <v>0.63856861820441702</v>
      </c>
      <c r="F7" s="9">
        <v>7.4232094042167004E-2</v>
      </c>
    </row>
    <row r="27" spans="1:11">
      <c r="A27" t="s">
        <v>161</v>
      </c>
    </row>
    <row r="28" spans="1:11">
      <c r="A28" t="s">
        <v>164</v>
      </c>
    </row>
    <row r="30" spans="1:11">
      <c r="A30" s="11" t="s">
        <v>145</v>
      </c>
      <c r="B30" t="s">
        <v>148</v>
      </c>
    </row>
    <row r="31" spans="1:11" ht="17" thickBot="1">
      <c r="A31" s="16" t="s">
        <v>150</v>
      </c>
    </row>
    <row r="32" spans="1:11">
      <c r="A32" s="43" t="s">
        <v>68</v>
      </c>
      <c r="B32" s="44"/>
      <c r="C32" s="44"/>
      <c r="D32" s="44"/>
      <c r="E32" s="44"/>
      <c r="F32" s="44"/>
      <c r="G32" s="44"/>
      <c r="H32" s="44"/>
      <c r="I32" s="44"/>
      <c r="J32" s="44"/>
      <c r="K32" s="45"/>
    </row>
    <row r="33" spans="1:11">
      <c r="A33" s="46"/>
      <c r="B33" s="47"/>
      <c r="C33" s="47" t="s">
        <v>69</v>
      </c>
      <c r="D33" s="47"/>
      <c r="E33" s="47" t="s">
        <v>70</v>
      </c>
      <c r="F33" s="47"/>
      <c r="G33" s="47"/>
      <c r="H33" s="47"/>
      <c r="I33" s="47"/>
      <c r="J33" s="47"/>
      <c r="K33" s="48"/>
    </row>
    <row r="34" spans="1:11">
      <c r="A34" s="46"/>
      <c r="B34" s="47"/>
      <c r="C34" s="47" t="s">
        <v>38</v>
      </c>
      <c r="D34" s="47" t="s">
        <v>28</v>
      </c>
      <c r="E34" s="47" t="s">
        <v>71</v>
      </c>
      <c r="F34" s="47" t="s">
        <v>37</v>
      </c>
      <c r="G34" s="47" t="s">
        <v>72</v>
      </c>
      <c r="H34" s="47" t="s">
        <v>73</v>
      </c>
      <c r="I34" s="47" t="s">
        <v>74</v>
      </c>
      <c r="J34" s="47" t="s">
        <v>75</v>
      </c>
      <c r="K34" s="48"/>
    </row>
    <row r="35" spans="1:11">
      <c r="A35" s="46"/>
      <c r="B35" s="47"/>
      <c r="C35" s="47"/>
      <c r="D35" s="47"/>
      <c r="E35" s="47"/>
      <c r="F35" s="47"/>
      <c r="G35" s="47"/>
      <c r="H35" s="47"/>
      <c r="I35" s="47"/>
      <c r="J35" s="47" t="s">
        <v>76</v>
      </c>
      <c r="K35" s="48" t="s">
        <v>77</v>
      </c>
    </row>
    <row r="36" spans="1:11">
      <c r="A36" s="46" t="s">
        <v>65</v>
      </c>
      <c r="B36" s="47" t="s">
        <v>78</v>
      </c>
      <c r="C36" s="47">
        <v>3.2629999999999999</v>
      </c>
      <c r="D36" s="28">
        <v>7.2999999999999995E-2</v>
      </c>
      <c r="E36" s="47">
        <v>-1.464</v>
      </c>
      <c r="F36" s="47">
        <v>152</v>
      </c>
      <c r="G36" s="47">
        <v>0.14499999999999999</v>
      </c>
      <c r="H36" s="47">
        <v>-0.16779168918918799</v>
      </c>
      <c r="I36" s="47">
        <v>0.11460037844182901</v>
      </c>
      <c r="J36" s="47">
        <v>-0.39420696100198699</v>
      </c>
      <c r="K36" s="48">
        <v>5.8623582623612003E-2</v>
      </c>
    </row>
    <row r="37" spans="1:11" ht="17" thickBot="1">
      <c r="A37" s="49"/>
      <c r="B37" s="50" t="s">
        <v>79</v>
      </c>
      <c r="C37" s="50"/>
      <c r="D37" s="50"/>
      <c r="E37" s="50">
        <v>-1.4750000000000001</v>
      </c>
      <c r="F37" s="50">
        <v>150.21199999999999</v>
      </c>
      <c r="G37" s="29">
        <v>0.14199999999999999</v>
      </c>
      <c r="H37" s="50">
        <v>-0.16779168918918799</v>
      </c>
      <c r="I37" s="50">
        <v>0.11376583658454199</v>
      </c>
      <c r="J37" s="50">
        <v>-0.39257963215404301</v>
      </c>
      <c r="K37" s="51">
        <v>5.6996253775667999E-2</v>
      </c>
    </row>
    <row r="38" spans="1:11">
      <c r="A38" t="s">
        <v>167</v>
      </c>
    </row>
    <row r="39" spans="1:11">
      <c r="A39" t="s">
        <v>168</v>
      </c>
    </row>
    <row r="41" spans="1:11">
      <c r="A41" s="11" t="s">
        <v>144</v>
      </c>
    </row>
    <row r="42" spans="1:11">
      <c r="A42" t="s">
        <v>152</v>
      </c>
    </row>
    <row r="44" spans="1:11" ht="17" thickBot="1">
      <c r="A44" s="16" t="s">
        <v>151</v>
      </c>
    </row>
    <row r="45" spans="1:11">
      <c r="A45" s="1" t="s">
        <v>138</v>
      </c>
      <c r="B45" s="3"/>
    </row>
    <row r="46" spans="1:11">
      <c r="A46" s="4"/>
      <c r="B46" s="6" t="s">
        <v>65</v>
      </c>
    </row>
    <row r="47" spans="1:11">
      <c r="A47" s="4" t="s">
        <v>153</v>
      </c>
      <c r="B47" s="6">
        <v>2576.5</v>
      </c>
    </row>
    <row r="48" spans="1:11">
      <c r="A48" s="4" t="s">
        <v>154</v>
      </c>
      <c r="B48" s="6">
        <v>5816.5</v>
      </c>
    </row>
    <row r="49" spans="1:3">
      <c r="A49" s="4" t="s">
        <v>155</v>
      </c>
      <c r="B49" s="6">
        <v>-1.4039999999999999</v>
      </c>
    </row>
    <row r="50" spans="1:3">
      <c r="A50" s="4" t="s">
        <v>156</v>
      </c>
      <c r="B50" s="17">
        <v>0.16</v>
      </c>
      <c r="C50" t="s">
        <v>169</v>
      </c>
    </row>
    <row r="51" spans="1:3" ht="17" thickBot="1">
      <c r="A51" s="7" t="s">
        <v>157</v>
      </c>
      <c r="B51" s="9"/>
    </row>
    <row r="52" spans="1:3">
      <c r="A52" s="4" t="s">
        <v>158</v>
      </c>
    </row>
    <row r="54" spans="1:3">
      <c r="A54" s="11" t="s">
        <v>147</v>
      </c>
      <c r="B54" t="s">
        <v>58</v>
      </c>
    </row>
    <row r="55" spans="1:3">
      <c r="A55" t="s">
        <v>170</v>
      </c>
    </row>
  </sheetData>
  <pageMargins left="0.7" right="0.7" top="0.75" bottom="0.75" header="0.3" footer="0.3"/>
  <drawing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CBAAB9-2F46-FC4D-BDAA-52E395BB71DA}">
  <dimension ref="A1:K41"/>
  <sheetViews>
    <sheetView topLeftCell="A23" workbookViewId="0">
      <selection activeCell="D57" sqref="D57"/>
    </sheetView>
  </sheetViews>
  <sheetFormatPr baseColWidth="10" defaultRowHeight="16"/>
  <cols>
    <col min="2" max="2" width="19.83203125" customWidth="1"/>
    <col min="3" max="3" width="25.1640625" bestFit="1" customWidth="1"/>
    <col min="4" max="4" width="33.33203125" customWidth="1"/>
    <col min="5" max="5" width="14" customWidth="1"/>
    <col min="6" max="6" width="24" bestFit="1" customWidth="1"/>
    <col min="7" max="7" width="26.1640625" customWidth="1"/>
    <col min="8" max="8" width="22.83203125" customWidth="1"/>
    <col min="9" max="9" width="14.83203125" bestFit="1" customWidth="1"/>
    <col min="10" max="10" width="20.33203125" customWidth="1"/>
    <col min="11" max="11" width="15.33203125" customWidth="1"/>
    <col min="12" max="12" width="24.5" customWidth="1"/>
  </cols>
  <sheetData>
    <row r="1" spans="1:11">
      <c r="A1" t="s">
        <v>181</v>
      </c>
    </row>
    <row r="3" spans="1:11">
      <c r="B3" s="11" t="s">
        <v>182</v>
      </c>
      <c r="C3" t="s">
        <v>184</v>
      </c>
    </row>
    <row r="4" spans="1:11" ht="17" thickBot="1"/>
    <row r="5" spans="1:11">
      <c r="B5" s="1" t="s">
        <v>171</v>
      </c>
      <c r="C5" s="2"/>
      <c r="D5" s="2"/>
      <c r="E5" s="2"/>
      <c r="F5" s="2"/>
      <c r="G5" s="3"/>
    </row>
    <row r="6" spans="1:11">
      <c r="B6" s="4"/>
      <c r="C6" s="5"/>
      <c r="D6" s="38" t="s">
        <v>12</v>
      </c>
      <c r="E6" s="38" t="s">
        <v>11</v>
      </c>
      <c r="F6" s="38" t="s">
        <v>13</v>
      </c>
      <c r="G6" s="55" t="s">
        <v>67</v>
      </c>
    </row>
    <row r="7" spans="1:11">
      <c r="B7" s="4" t="s">
        <v>172</v>
      </c>
      <c r="C7" s="5" t="s">
        <v>63</v>
      </c>
      <c r="D7" s="38">
        <v>2.9415603896103901</v>
      </c>
      <c r="E7" s="38">
        <v>154</v>
      </c>
      <c r="F7" s="38">
        <v>0.62985027232267299</v>
      </c>
      <c r="G7" s="55">
        <v>5.0754781333524998E-2</v>
      </c>
    </row>
    <row r="8" spans="1:11" ht="17" thickBot="1">
      <c r="B8" s="7"/>
      <c r="C8" s="8" t="s">
        <v>65</v>
      </c>
      <c r="D8" s="57">
        <v>3.2056246753246702</v>
      </c>
      <c r="E8" s="57">
        <v>154</v>
      </c>
      <c r="F8" s="57">
        <v>0.71318754853625199</v>
      </c>
      <c r="G8" s="58">
        <v>5.7470290426747998E-2</v>
      </c>
    </row>
    <row r="9" spans="1:11" ht="17" thickBot="1"/>
    <row r="10" spans="1:11">
      <c r="B10" s="59" t="s">
        <v>173</v>
      </c>
      <c r="C10" s="52"/>
      <c r="D10" s="52"/>
      <c r="E10" s="52"/>
      <c r="F10" s="53"/>
    </row>
    <row r="11" spans="1:11">
      <c r="B11" s="54"/>
      <c r="C11" s="38"/>
      <c r="D11" s="38" t="s">
        <v>11</v>
      </c>
      <c r="E11" s="38" t="s">
        <v>174</v>
      </c>
      <c r="F11" s="55" t="s">
        <v>28</v>
      </c>
    </row>
    <row r="12" spans="1:11" ht="17" thickBot="1">
      <c r="B12" s="56" t="s">
        <v>172</v>
      </c>
      <c r="C12" s="57" t="s">
        <v>175</v>
      </c>
      <c r="D12" s="57">
        <v>154</v>
      </c>
      <c r="E12" s="57">
        <v>0.62</v>
      </c>
      <c r="F12" s="58">
        <v>0</v>
      </c>
    </row>
    <row r="13" spans="1:11">
      <c r="B13" s="38"/>
      <c r="C13" s="38"/>
      <c r="D13" s="38"/>
      <c r="E13" s="38"/>
      <c r="F13" s="38"/>
    </row>
    <row r="14" spans="1:11" ht="17" thickBot="1">
      <c r="B14" s="16" t="s">
        <v>190</v>
      </c>
    </row>
    <row r="15" spans="1:11">
      <c r="B15" s="1" t="s">
        <v>176</v>
      </c>
      <c r="C15" s="2"/>
      <c r="D15" s="2"/>
      <c r="E15" s="2"/>
      <c r="F15" s="2"/>
      <c r="G15" s="2"/>
      <c r="H15" s="2"/>
      <c r="I15" s="2"/>
      <c r="J15" s="2"/>
      <c r="K15" s="3"/>
    </row>
    <row r="16" spans="1:11">
      <c r="B16" s="4"/>
      <c r="C16" s="5"/>
      <c r="D16" s="5" t="s">
        <v>177</v>
      </c>
      <c r="E16" s="5"/>
      <c r="F16" s="5"/>
      <c r="G16" s="5"/>
      <c r="H16" s="5"/>
      <c r="I16" s="38" t="s">
        <v>71</v>
      </c>
      <c r="J16" s="38" t="s">
        <v>37</v>
      </c>
      <c r="K16" s="55" t="s">
        <v>72</v>
      </c>
    </row>
    <row r="17" spans="2:11">
      <c r="B17" s="4"/>
      <c r="C17" s="5"/>
      <c r="D17" s="38" t="s">
        <v>12</v>
      </c>
      <c r="E17" s="5" t="s">
        <v>13</v>
      </c>
      <c r="F17" s="5" t="s">
        <v>67</v>
      </c>
      <c r="G17" s="5" t="s">
        <v>75</v>
      </c>
      <c r="H17" s="5"/>
      <c r="I17" s="38"/>
      <c r="J17" s="38"/>
      <c r="K17" s="55"/>
    </row>
    <row r="18" spans="2:11">
      <c r="B18" s="4"/>
      <c r="C18" s="5"/>
      <c r="D18" s="38"/>
      <c r="E18" s="5"/>
      <c r="F18" s="5"/>
      <c r="G18" s="38" t="s">
        <v>76</v>
      </c>
      <c r="H18" s="38" t="s">
        <v>77</v>
      </c>
      <c r="I18" s="38"/>
      <c r="J18" s="38"/>
      <c r="K18" s="55"/>
    </row>
    <row r="19" spans="2:11" ht="17" thickBot="1">
      <c r="B19" s="7" t="s">
        <v>172</v>
      </c>
      <c r="C19" s="8" t="s">
        <v>178</v>
      </c>
      <c r="D19" s="57">
        <v>-0.26406428571428597</v>
      </c>
      <c r="E19" s="8">
        <v>0.59001452144293798</v>
      </c>
      <c r="F19" s="57">
        <v>4.7544725048715999E-2</v>
      </c>
      <c r="G19" s="57">
        <v>-0.357993184050097</v>
      </c>
      <c r="H19" s="57">
        <v>-0.170135387378476</v>
      </c>
      <c r="I19" s="57">
        <v>-5.5540000000000003</v>
      </c>
      <c r="J19" s="57">
        <v>153</v>
      </c>
      <c r="K19" s="60">
        <v>0</v>
      </c>
    </row>
    <row r="21" spans="2:11">
      <c r="B21" t="s">
        <v>179</v>
      </c>
    </row>
    <row r="22" spans="2:11">
      <c r="B22" t="s">
        <v>180</v>
      </c>
    </row>
    <row r="24" spans="2:11">
      <c r="B24" s="11" t="s">
        <v>183</v>
      </c>
      <c r="C24" t="s">
        <v>188</v>
      </c>
    </row>
    <row r="26" spans="2:11" ht="17" thickBot="1">
      <c r="B26" s="16" t="s">
        <v>189</v>
      </c>
    </row>
    <row r="27" spans="2:11">
      <c r="B27" s="1" t="s">
        <v>138</v>
      </c>
      <c r="C27" s="3"/>
    </row>
    <row r="28" spans="2:11">
      <c r="B28" s="4"/>
      <c r="C28" s="6" t="s">
        <v>178</v>
      </c>
    </row>
    <row r="29" spans="2:11">
      <c r="B29" s="4" t="s">
        <v>155</v>
      </c>
      <c r="C29" s="6" t="s">
        <v>185</v>
      </c>
    </row>
    <row r="30" spans="2:11">
      <c r="B30" s="4" t="s">
        <v>156</v>
      </c>
      <c r="C30" s="17">
        <v>0</v>
      </c>
      <c r="D30" t="s">
        <v>194</v>
      </c>
    </row>
    <row r="31" spans="2:11">
      <c r="B31" s="4" t="s">
        <v>186</v>
      </c>
      <c r="C31" s="6"/>
    </row>
    <row r="32" spans="2:11" ht="17" thickBot="1">
      <c r="B32" s="7" t="s">
        <v>187</v>
      </c>
      <c r="C32" s="9"/>
    </row>
    <row r="34" spans="2:4" ht="17" thickBot="1">
      <c r="B34" s="16" t="s">
        <v>192</v>
      </c>
    </row>
    <row r="35" spans="2:4">
      <c r="B35" s="1" t="s">
        <v>138</v>
      </c>
      <c r="C35" s="3"/>
    </row>
    <row r="36" spans="2:4">
      <c r="B36" s="4"/>
      <c r="C36" s="6" t="s">
        <v>178</v>
      </c>
    </row>
    <row r="37" spans="2:4">
      <c r="B37" s="4" t="s">
        <v>155</v>
      </c>
      <c r="C37" s="6">
        <v>-6.26</v>
      </c>
    </row>
    <row r="38" spans="2:4">
      <c r="B38" s="4" t="s">
        <v>156</v>
      </c>
      <c r="C38" s="17">
        <v>0</v>
      </c>
      <c r="D38" t="s">
        <v>194</v>
      </c>
    </row>
    <row r="39" spans="2:4" ht="17" thickBot="1">
      <c r="B39" s="7" t="s">
        <v>191</v>
      </c>
      <c r="C39" s="9"/>
    </row>
    <row r="41" spans="2:4">
      <c r="B41" t="s">
        <v>193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21C3A2-3656-4547-867D-8E9B75D19D9D}">
  <dimension ref="A1:N112"/>
  <sheetViews>
    <sheetView topLeftCell="A34" workbookViewId="0">
      <selection activeCell="C54" sqref="C54"/>
    </sheetView>
  </sheetViews>
  <sheetFormatPr baseColWidth="10" defaultRowHeight="16"/>
  <cols>
    <col min="1" max="1" width="23.6640625" customWidth="1"/>
    <col min="2" max="3" width="23.33203125" customWidth="1"/>
    <col min="4" max="4" width="14.33203125" customWidth="1"/>
    <col min="5" max="5" width="10.33203125" customWidth="1"/>
    <col min="6" max="6" width="18.6640625" customWidth="1"/>
    <col min="7" max="7" width="14.5" customWidth="1"/>
  </cols>
  <sheetData>
    <row r="1" spans="1:9">
      <c r="A1" s="11" t="s">
        <v>8</v>
      </c>
      <c r="B1" t="s">
        <v>9</v>
      </c>
    </row>
    <row r="2" spans="1:9" ht="17" thickBot="1"/>
    <row r="3" spans="1:9">
      <c r="A3" s="1" t="s">
        <v>10</v>
      </c>
      <c r="B3" s="2"/>
      <c r="C3" s="2"/>
      <c r="D3" s="2"/>
      <c r="E3" s="2"/>
      <c r="F3" s="2"/>
      <c r="G3" s="2"/>
      <c r="H3" s="2"/>
      <c r="I3" s="3"/>
    </row>
    <row r="4" spans="1:9">
      <c r="A4" s="4" t="s">
        <v>61</v>
      </c>
      <c r="I4" s="6"/>
    </row>
    <row r="5" spans="1:9">
      <c r="A5" s="4"/>
      <c r="B5" t="s">
        <v>11</v>
      </c>
      <c r="C5" t="s">
        <v>12</v>
      </c>
      <c r="D5" t="s">
        <v>13</v>
      </c>
      <c r="E5" t="s">
        <v>14</v>
      </c>
      <c r="F5" t="s">
        <v>15</v>
      </c>
      <c r="H5" t="s">
        <v>16</v>
      </c>
      <c r="I5" s="6" t="s">
        <v>62</v>
      </c>
    </row>
    <row r="6" spans="1:9">
      <c r="A6" s="4"/>
      <c r="F6" t="s">
        <v>17</v>
      </c>
      <c r="G6" t="s">
        <v>18</v>
      </c>
      <c r="I6" s="6"/>
    </row>
    <row r="7" spans="1:9">
      <c r="A7" s="4">
        <v>1</v>
      </c>
      <c r="B7">
        <v>32</v>
      </c>
      <c r="C7" s="12">
        <v>3.1458374999999998</v>
      </c>
      <c r="D7">
        <v>0.59228326252268604</v>
      </c>
      <c r="E7">
        <v>0.10470187782827101</v>
      </c>
      <c r="F7">
        <v>2.9322966123063101</v>
      </c>
      <c r="G7">
        <v>3.3593783876936798</v>
      </c>
      <c r="H7">
        <v>1.6667000000000001</v>
      </c>
      <c r="I7" s="6">
        <v>4</v>
      </c>
    </row>
    <row r="8" spans="1:9">
      <c r="A8" s="4">
        <v>2</v>
      </c>
      <c r="B8">
        <v>33</v>
      </c>
      <c r="C8" s="12">
        <v>3.1010121212121202</v>
      </c>
      <c r="D8">
        <v>0.620737621079538</v>
      </c>
      <c r="E8">
        <v>0.108056550041042</v>
      </c>
      <c r="F8">
        <v>2.8809081314542802</v>
      </c>
      <c r="G8">
        <v>3.3211161109699598</v>
      </c>
      <c r="H8">
        <v>1.6667000000000001</v>
      </c>
      <c r="I8" s="6">
        <v>4.6666999999999996</v>
      </c>
    </row>
    <row r="9" spans="1:9">
      <c r="A9" s="4">
        <v>3</v>
      </c>
      <c r="B9">
        <v>40</v>
      </c>
      <c r="C9" s="12">
        <v>3.0750074999999999</v>
      </c>
      <c r="D9">
        <v>0.52017692374190305</v>
      </c>
      <c r="E9">
        <v>8.2247193264207E-2</v>
      </c>
      <c r="F9">
        <v>2.9086468489859998</v>
      </c>
      <c r="G9">
        <v>3.2413681510139898</v>
      </c>
      <c r="H9">
        <v>1.6667000000000001</v>
      </c>
      <c r="I9" s="6">
        <v>4</v>
      </c>
    </row>
    <row r="10" spans="1:9">
      <c r="A10" s="4">
        <v>4</v>
      </c>
      <c r="B10">
        <v>25</v>
      </c>
      <c r="C10" s="12">
        <v>2.586668</v>
      </c>
      <c r="D10">
        <v>0.56339845189705695</v>
      </c>
      <c r="E10">
        <v>0.112679690379411</v>
      </c>
      <c r="F10">
        <v>2.3541085491012499</v>
      </c>
      <c r="G10">
        <v>2.8192274508987398</v>
      </c>
      <c r="H10">
        <v>1.3332999999999999</v>
      </c>
      <c r="I10" s="6">
        <v>4</v>
      </c>
    </row>
    <row r="11" spans="1:9">
      <c r="A11" s="4">
        <v>5</v>
      </c>
      <c r="B11">
        <v>24</v>
      </c>
      <c r="C11" s="12">
        <v>2.5972124999999999</v>
      </c>
      <c r="D11">
        <v>0.67372940659824099</v>
      </c>
      <c r="E11">
        <v>0.13752443923948199</v>
      </c>
      <c r="F11">
        <v>2.3127215221486499</v>
      </c>
      <c r="G11">
        <v>2.8817034778513499</v>
      </c>
      <c r="H11">
        <v>1.3332999999999999</v>
      </c>
      <c r="I11" s="6">
        <v>4.3333000000000004</v>
      </c>
    </row>
    <row r="12" spans="1:9" ht="17" thickBot="1">
      <c r="A12" s="7" t="s">
        <v>6</v>
      </c>
      <c r="B12" s="8">
        <v>154</v>
      </c>
      <c r="C12" s="13">
        <v>2.9415603896103901</v>
      </c>
      <c r="D12" s="8">
        <v>0.62985027232267299</v>
      </c>
      <c r="E12" s="8">
        <v>5.0754781333524998E-2</v>
      </c>
      <c r="F12" s="8">
        <v>2.84128973516769</v>
      </c>
      <c r="G12" s="8">
        <v>3.04183104405308</v>
      </c>
      <c r="H12" s="8">
        <v>1.3332999999999999</v>
      </c>
      <c r="I12" s="9">
        <v>4.6666999999999996</v>
      </c>
    </row>
    <row r="34" spans="1:7">
      <c r="A34" t="s">
        <v>106</v>
      </c>
    </row>
    <row r="35" spans="1:7">
      <c r="A35" t="s">
        <v>80</v>
      </c>
    </row>
    <row r="37" spans="1:7">
      <c r="A37" s="11" t="s">
        <v>19</v>
      </c>
      <c r="B37" t="s">
        <v>20</v>
      </c>
    </row>
    <row r="39" spans="1:7">
      <c r="A39" s="14" t="s">
        <v>21</v>
      </c>
      <c r="B39" t="s">
        <v>81</v>
      </c>
    </row>
    <row r="40" spans="1:7">
      <c r="A40" s="14" t="s">
        <v>22</v>
      </c>
      <c r="B40" t="s">
        <v>23</v>
      </c>
    </row>
    <row r="41" spans="1:7" ht="17" thickBot="1"/>
    <row r="42" spans="1:7">
      <c r="A42" s="1" t="s">
        <v>24</v>
      </c>
      <c r="B42" s="2"/>
      <c r="C42" s="2"/>
      <c r="D42" s="2"/>
      <c r="E42" s="2"/>
      <c r="F42" s="3"/>
    </row>
    <row r="43" spans="1:7">
      <c r="A43" s="4"/>
      <c r="C43" t="s">
        <v>25</v>
      </c>
      <c r="D43" t="s">
        <v>26</v>
      </c>
      <c r="E43" t="s">
        <v>27</v>
      </c>
      <c r="F43" s="6" t="s">
        <v>28</v>
      </c>
    </row>
    <row r="44" spans="1:7">
      <c r="A44" s="4" t="s">
        <v>63</v>
      </c>
      <c r="B44" t="s">
        <v>29</v>
      </c>
      <c r="C44">
        <v>0.372</v>
      </c>
      <c r="D44">
        <v>4</v>
      </c>
      <c r="E44">
        <v>149</v>
      </c>
      <c r="F44" s="15">
        <v>0.82799999999999996</v>
      </c>
      <c r="G44" t="s">
        <v>30</v>
      </c>
    </row>
    <row r="45" spans="1:7">
      <c r="A45" s="4"/>
      <c r="B45" t="s">
        <v>31</v>
      </c>
      <c r="C45">
        <v>0.27100000000000002</v>
      </c>
      <c r="D45">
        <v>4</v>
      </c>
      <c r="E45">
        <v>149</v>
      </c>
      <c r="F45" s="6">
        <v>0.89600000000000002</v>
      </c>
    </row>
    <row r="46" spans="1:7">
      <c r="A46" s="4"/>
      <c r="B46" t="s">
        <v>32</v>
      </c>
      <c r="C46">
        <v>0.27100000000000002</v>
      </c>
      <c r="D46">
        <v>4</v>
      </c>
      <c r="E46">
        <v>129.226</v>
      </c>
      <c r="F46" s="6">
        <v>0.89600000000000002</v>
      </c>
    </row>
    <row r="47" spans="1:7" ht="17" thickBot="1">
      <c r="A47" s="7"/>
      <c r="B47" s="8" t="s">
        <v>33</v>
      </c>
      <c r="C47" s="8">
        <v>0.33100000000000002</v>
      </c>
      <c r="D47" s="8">
        <v>4</v>
      </c>
      <c r="E47" s="8">
        <v>149</v>
      </c>
      <c r="F47" s="9">
        <v>0.85599999999999998</v>
      </c>
    </row>
    <row r="48" spans="1:7">
      <c r="A48" t="s">
        <v>34</v>
      </c>
    </row>
    <row r="50" spans="1:3">
      <c r="A50" s="14" t="s">
        <v>35</v>
      </c>
      <c r="B50" t="s">
        <v>36</v>
      </c>
    </row>
    <row r="51" spans="1:3">
      <c r="A51" t="s">
        <v>108</v>
      </c>
    </row>
    <row r="53" spans="1:3">
      <c r="A53" s="11" t="s">
        <v>82</v>
      </c>
    </row>
    <row r="54" spans="1:3">
      <c r="A54" t="s">
        <v>83</v>
      </c>
    </row>
    <row r="56" spans="1:3" ht="17" thickBot="1">
      <c r="A56" s="16" t="s">
        <v>41</v>
      </c>
    </row>
    <row r="57" spans="1:3">
      <c r="A57" s="1" t="s">
        <v>42</v>
      </c>
      <c r="B57" s="3"/>
    </row>
    <row r="58" spans="1:3">
      <c r="A58" s="4"/>
      <c r="B58" s="6" t="s">
        <v>63</v>
      </c>
    </row>
    <row r="59" spans="1:3">
      <c r="A59" s="4" t="s">
        <v>43</v>
      </c>
      <c r="B59" s="6">
        <v>25.911000000000001</v>
      </c>
    </row>
    <row r="60" spans="1:3">
      <c r="A60" s="4" t="s">
        <v>37</v>
      </c>
      <c r="B60" s="6">
        <v>4</v>
      </c>
    </row>
    <row r="61" spans="1:3">
      <c r="A61" s="4" t="s">
        <v>44</v>
      </c>
      <c r="B61" s="17">
        <v>0</v>
      </c>
      <c r="C61" t="s">
        <v>39</v>
      </c>
    </row>
    <row r="62" spans="1:3">
      <c r="A62" s="4" t="s">
        <v>45</v>
      </c>
      <c r="B62" s="6"/>
    </row>
    <row r="63" spans="1:3" ht="17" thickBot="1">
      <c r="A63" s="7" t="s">
        <v>46</v>
      </c>
      <c r="B63" s="9"/>
    </row>
    <row r="65" spans="1:14">
      <c r="A65" s="11" t="s">
        <v>40</v>
      </c>
      <c r="B65" t="s">
        <v>48</v>
      </c>
    </row>
    <row r="67" spans="1:14" ht="17" thickBot="1">
      <c r="A67" s="16" t="s">
        <v>49</v>
      </c>
    </row>
    <row r="68" spans="1:14">
      <c r="A68" s="1" t="s">
        <v>50</v>
      </c>
      <c r="B68" s="2"/>
      <c r="C68" s="2"/>
      <c r="D68" s="2"/>
      <c r="E68" s="2"/>
      <c r="F68" s="2"/>
      <c r="G68" s="3"/>
    </row>
    <row r="69" spans="1:14">
      <c r="A69" s="4" t="s">
        <v>84</v>
      </c>
      <c r="B69" s="5"/>
      <c r="C69" s="5"/>
      <c r="D69" s="5"/>
      <c r="E69" s="5"/>
      <c r="F69" s="5"/>
      <c r="G69" s="6"/>
    </row>
    <row r="70" spans="1:14">
      <c r="A70" s="4" t="s">
        <v>51</v>
      </c>
      <c r="B70" s="5"/>
      <c r="C70" s="5"/>
      <c r="D70" s="5"/>
      <c r="E70" s="5"/>
      <c r="F70" s="5"/>
      <c r="G70" s="6"/>
    </row>
    <row r="71" spans="1:14">
      <c r="A71" s="4" t="s">
        <v>52</v>
      </c>
      <c r="B71" s="5" t="s">
        <v>53</v>
      </c>
      <c r="C71" s="5" t="s">
        <v>54</v>
      </c>
      <c r="D71" s="5" t="s">
        <v>14</v>
      </c>
      <c r="E71" s="5" t="s">
        <v>28</v>
      </c>
      <c r="F71" s="5" t="s">
        <v>55</v>
      </c>
      <c r="G71" s="6"/>
    </row>
    <row r="72" spans="1:14">
      <c r="A72" s="4"/>
      <c r="B72" s="5"/>
      <c r="C72" s="5"/>
      <c r="D72" s="5"/>
      <c r="E72" s="5"/>
      <c r="F72" s="5" t="s">
        <v>17</v>
      </c>
      <c r="G72" s="6" t="s">
        <v>18</v>
      </c>
    </row>
    <row r="73" spans="1:14">
      <c r="A73" s="18">
        <v>1</v>
      </c>
      <c r="B73" s="30">
        <v>2</v>
      </c>
      <c r="C73" s="30">
        <v>4.4825378787878997E-2</v>
      </c>
      <c r="D73" s="30">
        <v>0.146305952449827</v>
      </c>
      <c r="E73" s="30">
        <v>0.998</v>
      </c>
      <c r="F73" s="30">
        <v>-0.359193922512205</v>
      </c>
      <c r="G73" s="19">
        <v>0.44884468008796202</v>
      </c>
      <c r="I73" s="18">
        <v>1</v>
      </c>
      <c r="J73" s="19">
        <v>2</v>
      </c>
    </row>
    <row r="74" spans="1:14">
      <c r="A74" s="20"/>
      <c r="B74" s="5">
        <v>3</v>
      </c>
      <c r="C74" s="5">
        <v>7.0830000000000004E-2</v>
      </c>
      <c r="D74" s="5">
        <v>0.139861615358881</v>
      </c>
      <c r="E74" s="5">
        <v>0.98699999999999999</v>
      </c>
      <c r="F74" s="5">
        <v>-0.315393466440124</v>
      </c>
      <c r="G74" s="21">
        <v>0.45705346644012301</v>
      </c>
      <c r="I74" s="20"/>
      <c r="J74" s="21">
        <v>3</v>
      </c>
    </row>
    <row r="75" spans="1:14">
      <c r="A75" s="20"/>
      <c r="B75" s="5">
        <v>4</v>
      </c>
      <c r="C75" s="5" t="s">
        <v>85</v>
      </c>
      <c r="D75" s="5">
        <v>0.15740905470887301</v>
      </c>
      <c r="E75" s="5">
        <v>5.0000000000000001E-3</v>
      </c>
      <c r="F75" s="28">
        <v>0.124489329870936</v>
      </c>
      <c r="G75" s="24">
        <v>0.993849670129065</v>
      </c>
      <c r="I75" s="20"/>
      <c r="J75" s="24">
        <v>4</v>
      </c>
    </row>
    <row r="76" spans="1:14">
      <c r="A76" s="22"/>
      <c r="B76" s="31">
        <v>5</v>
      </c>
      <c r="C76" s="31" t="s">
        <v>86</v>
      </c>
      <c r="D76" s="31">
        <v>0.15923945407000301</v>
      </c>
      <c r="E76" s="31">
        <v>7.0000000000000001E-3</v>
      </c>
      <c r="F76" s="37">
        <v>0.108890239414422</v>
      </c>
      <c r="G76" s="25">
        <v>0.98835976058557695</v>
      </c>
      <c r="I76" s="22"/>
      <c r="J76" s="25">
        <v>2</v>
      </c>
    </row>
    <row r="77" spans="1:14">
      <c r="A77" s="18">
        <v>2</v>
      </c>
      <c r="B77" s="30">
        <v>1</v>
      </c>
      <c r="C77" s="30">
        <v>-4.4825378787878997E-2</v>
      </c>
      <c r="D77" s="30">
        <v>0.146305952449827</v>
      </c>
      <c r="E77" s="30">
        <v>0.998</v>
      </c>
      <c r="F77" s="30">
        <v>-0.44884468008796202</v>
      </c>
      <c r="G77" s="19">
        <v>0.359193922512205</v>
      </c>
      <c r="I77" s="18">
        <v>2</v>
      </c>
      <c r="J77" s="19">
        <v>1</v>
      </c>
    </row>
    <row r="78" spans="1:14">
      <c r="A78" s="20"/>
      <c r="B78" s="5">
        <v>3</v>
      </c>
      <c r="C78" s="5">
        <v>2.6004621212121E-2</v>
      </c>
      <c r="D78" s="5">
        <v>0.13867933197346699</v>
      </c>
      <c r="E78" s="5">
        <v>1</v>
      </c>
      <c r="F78" s="5">
        <v>-0.35695400672132999</v>
      </c>
      <c r="G78" s="21">
        <v>0.40896324914557203</v>
      </c>
      <c r="I78" s="20"/>
      <c r="J78" s="21">
        <v>3</v>
      </c>
    </row>
    <row r="79" spans="1:14">
      <c r="A79" s="20"/>
      <c r="B79" s="5">
        <v>4</v>
      </c>
      <c r="C79" s="5" t="s">
        <v>87</v>
      </c>
      <c r="D79" s="5">
        <v>0.15635950936912199</v>
      </c>
      <c r="E79" s="5">
        <v>1.0999999999999999E-2</v>
      </c>
      <c r="F79" s="28">
        <v>8.2562237637697003E-2</v>
      </c>
      <c r="G79" s="24">
        <v>0.94612600478654696</v>
      </c>
      <c r="I79" s="20"/>
      <c r="J79" s="24">
        <v>4</v>
      </c>
    </row>
    <row r="80" spans="1:14">
      <c r="A80" s="22"/>
      <c r="B80" s="31">
        <v>5</v>
      </c>
      <c r="C80" s="31" t="s">
        <v>88</v>
      </c>
      <c r="D80" s="31">
        <v>0.158202052446623</v>
      </c>
      <c r="E80" s="31">
        <v>1.4999999999999999E-2</v>
      </c>
      <c r="F80" s="37">
        <v>6.6929612689102996E-2</v>
      </c>
      <c r="G80" s="25">
        <v>0.94066962973513801</v>
      </c>
      <c r="I80" s="22"/>
      <c r="J80" s="25">
        <v>5</v>
      </c>
      <c r="N80" t="s">
        <v>56</v>
      </c>
    </row>
    <row r="81" spans="1:10">
      <c r="A81" s="18">
        <v>3</v>
      </c>
      <c r="B81" s="30">
        <v>1</v>
      </c>
      <c r="C81" s="30">
        <v>-7.0830000000000004E-2</v>
      </c>
      <c r="D81" s="30">
        <v>0.139861615358881</v>
      </c>
      <c r="E81" s="30">
        <v>0.98699999999999999</v>
      </c>
      <c r="F81" s="30">
        <v>-0.45705346644012301</v>
      </c>
      <c r="G81" s="19">
        <v>0.315393466440124</v>
      </c>
      <c r="I81" s="18">
        <v>3</v>
      </c>
      <c r="J81" s="19">
        <v>1</v>
      </c>
    </row>
    <row r="82" spans="1:10">
      <c r="A82" s="20"/>
      <c r="B82" s="5">
        <v>2</v>
      </c>
      <c r="C82" s="5">
        <v>-2.6004621212121E-2</v>
      </c>
      <c r="D82" s="5">
        <v>0.13867933197346699</v>
      </c>
      <c r="E82" s="5">
        <v>1</v>
      </c>
      <c r="F82" s="5">
        <v>-0.40896324914557203</v>
      </c>
      <c r="G82" s="21">
        <v>0.35695400672132999</v>
      </c>
      <c r="I82" s="20"/>
      <c r="J82" s="21">
        <v>2</v>
      </c>
    </row>
    <row r="83" spans="1:10">
      <c r="A83" s="20"/>
      <c r="B83" s="5">
        <v>4</v>
      </c>
      <c r="C83" s="5" t="s">
        <v>89</v>
      </c>
      <c r="D83" s="5">
        <v>0.15034671894889201</v>
      </c>
      <c r="E83" s="5">
        <v>1.2E-2</v>
      </c>
      <c r="F83" s="28">
        <v>7.3161748682451996E-2</v>
      </c>
      <c r="G83" s="24">
        <v>0.90351725131754901</v>
      </c>
      <c r="I83" s="20"/>
      <c r="J83" s="24">
        <v>4</v>
      </c>
    </row>
    <row r="84" spans="1:10">
      <c r="A84" s="22"/>
      <c r="B84" s="31">
        <v>5</v>
      </c>
      <c r="C84" s="31" t="s">
        <v>90</v>
      </c>
      <c r="D84" s="31">
        <v>0.152262040991406</v>
      </c>
      <c r="E84" s="31">
        <v>1.7000000000000001E-2</v>
      </c>
      <c r="F84" s="37">
        <v>5.7328146903446002E-2</v>
      </c>
      <c r="G84" s="25">
        <v>0.89826185309655404</v>
      </c>
      <c r="I84" s="22"/>
      <c r="J84" s="25">
        <v>5</v>
      </c>
    </row>
    <row r="85" spans="1:10">
      <c r="A85" s="18">
        <v>4</v>
      </c>
      <c r="B85" s="30">
        <v>1</v>
      </c>
      <c r="C85" s="30" t="s">
        <v>91</v>
      </c>
      <c r="D85" s="30">
        <v>0.15740905470887301</v>
      </c>
      <c r="E85" s="30">
        <v>5.0000000000000001E-3</v>
      </c>
      <c r="F85" s="30">
        <v>-0.993849670129065</v>
      </c>
      <c r="G85" s="19">
        <v>-0.124489329870936</v>
      </c>
      <c r="I85" s="18">
        <v>4</v>
      </c>
      <c r="J85" s="32">
        <v>1</v>
      </c>
    </row>
    <row r="86" spans="1:10">
      <c r="A86" s="20"/>
      <c r="B86" s="5">
        <v>2</v>
      </c>
      <c r="C86" s="5" t="s">
        <v>92</v>
      </c>
      <c r="D86" s="5">
        <v>0.15635950936912199</v>
      </c>
      <c r="E86" s="5">
        <v>1.0999999999999999E-2</v>
      </c>
      <c r="F86" s="5">
        <v>-0.94612600478654696</v>
      </c>
      <c r="G86" s="21">
        <v>-8.2562237637697003E-2</v>
      </c>
      <c r="I86" s="20"/>
      <c r="J86" s="24">
        <v>2</v>
      </c>
    </row>
    <row r="87" spans="1:10">
      <c r="A87" s="20"/>
      <c r="B87" s="5">
        <v>3</v>
      </c>
      <c r="C87" s="5" t="s">
        <v>93</v>
      </c>
      <c r="D87" s="5">
        <v>0.15034671894889201</v>
      </c>
      <c r="E87" s="5">
        <v>1.2E-2</v>
      </c>
      <c r="F87" s="5">
        <v>-0.90351725131754901</v>
      </c>
      <c r="G87" s="21">
        <v>-7.3161748682451996E-2</v>
      </c>
      <c r="I87" s="20"/>
      <c r="J87" s="24">
        <v>3</v>
      </c>
    </row>
    <row r="88" spans="1:10">
      <c r="A88" s="22"/>
      <c r="B88" s="31">
        <v>5</v>
      </c>
      <c r="C88" s="31">
        <v>-1.0544500000000999E-2</v>
      </c>
      <c r="D88" s="31">
        <v>0.16852319775156799</v>
      </c>
      <c r="E88" s="31">
        <v>1</v>
      </c>
      <c r="F88" s="31">
        <v>-0.47591602773598701</v>
      </c>
      <c r="G88" s="23">
        <v>0.45482702773598499</v>
      </c>
      <c r="I88" s="22"/>
      <c r="J88" s="23">
        <v>5</v>
      </c>
    </row>
    <row r="89" spans="1:10">
      <c r="A89" s="4">
        <v>5</v>
      </c>
      <c r="B89" s="5">
        <v>1</v>
      </c>
      <c r="C89" s="5" t="s">
        <v>94</v>
      </c>
      <c r="D89" s="5">
        <v>0.15923945407000301</v>
      </c>
      <c r="E89" s="5">
        <v>7.0000000000000001E-3</v>
      </c>
      <c r="F89" s="5">
        <v>-0.98835976058557695</v>
      </c>
      <c r="G89" s="6">
        <v>-0.108890239414422</v>
      </c>
      <c r="I89" s="18">
        <v>5</v>
      </c>
      <c r="J89" s="32">
        <v>1</v>
      </c>
    </row>
    <row r="90" spans="1:10">
      <c r="A90" s="4"/>
      <c r="B90" s="5">
        <v>2</v>
      </c>
      <c r="C90" s="5" t="s">
        <v>95</v>
      </c>
      <c r="D90" s="5">
        <v>0.158202052446623</v>
      </c>
      <c r="E90" s="5">
        <v>1.4999999999999999E-2</v>
      </c>
      <c r="F90" s="5">
        <v>-0.94066962973513801</v>
      </c>
      <c r="G90" s="6">
        <v>-6.6929612689102996E-2</v>
      </c>
      <c r="I90" s="20"/>
      <c r="J90" s="24">
        <v>2</v>
      </c>
    </row>
    <row r="91" spans="1:10">
      <c r="A91" s="4"/>
      <c r="B91" s="5">
        <v>3</v>
      </c>
      <c r="C91" s="5" t="s">
        <v>96</v>
      </c>
      <c r="D91" s="5">
        <v>0.152262040991406</v>
      </c>
      <c r="E91" s="5">
        <v>1.7000000000000001E-2</v>
      </c>
      <c r="F91" s="5">
        <v>-0.89826185309655404</v>
      </c>
      <c r="G91" s="6">
        <v>-5.7328146903446002E-2</v>
      </c>
      <c r="I91" s="20"/>
      <c r="J91" s="24">
        <v>3</v>
      </c>
    </row>
    <row r="92" spans="1:10" ht="17" thickBot="1">
      <c r="A92" s="7"/>
      <c r="B92" s="8">
        <v>4</v>
      </c>
      <c r="C92" s="8">
        <v>1.0544500000000999E-2</v>
      </c>
      <c r="D92" s="8">
        <v>0.16852319775156799</v>
      </c>
      <c r="E92" s="8">
        <v>1</v>
      </c>
      <c r="F92" s="8">
        <v>-0.45482702773598499</v>
      </c>
      <c r="G92" s="9">
        <v>0.47591602773598701</v>
      </c>
      <c r="I92" s="22"/>
      <c r="J92" s="23">
        <v>4</v>
      </c>
    </row>
    <row r="93" spans="1:10">
      <c r="A93" t="s">
        <v>57</v>
      </c>
    </row>
    <row r="94" spans="1:10">
      <c r="C94" s="33" t="s">
        <v>97</v>
      </c>
      <c r="D94" s="34">
        <v>5</v>
      </c>
    </row>
    <row r="95" spans="1:10">
      <c r="C95" s="35" t="s">
        <v>98</v>
      </c>
      <c r="D95" s="36">
        <f>D94*(D94-1)/2</f>
        <v>10</v>
      </c>
    </row>
    <row r="97" spans="1:4">
      <c r="A97" s="11" t="s">
        <v>47</v>
      </c>
      <c r="B97" t="s">
        <v>58</v>
      </c>
    </row>
    <row r="98" spans="1:4">
      <c r="A98" t="s">
        <v>99</v>
      </c>
    </row>
    <row r="99" spans="1:4">
      <c r="B99">
        <v>1</v>
      </c>
      <c r="C99" t="s">
        <v>59</v>
      </c>
      <c r="D99">
        <v>4</v>
      </c>
    </row>
    <row r="100" spans="1:4">
      <c r="C100" t="s">
        <v>59</v>
      </c>
      <c r="D100">
        <v>5</v>
      </c>
    </row>
    <row r="101" spans="1:4">
      <c r="B101">
        <v>2</v>
      </c>
      <c r="C101" t="s">
        <v>59</v>
      </c>
      <c r="D101">
        <f t="shared" ref="D101" si="0">B92</f>
        <v>4</v>
      </c>
    </row>
    <row r="102" spans="1:4">
      <c r="C102" t="s">
        <v>59</v>
      </c>
      <c r="D102">
        <v>5</v>
      </c>
    </row>
    <row r="103" spans="1:4">
      <c r="B103">
        <v>3</v>
      </c>
      <c r="C103" t="s">
        <v>59</v>
      </c>
      <c r="D103">
        <v>4</v>
      </c>
    </row>
    <row r="104" spans="1:4">
      <c r="C104" t="s">
        <v>59</v>
      </c>
      <c r="D104">
        <v>5</v>
      </c>
    </row>
    <row r="106" spans="1:4">
      <c r="A106" t="s">
        <v>60</v>
      </c>
    </row>
    <row r="107" spans="1:4">
      <c r="B107" s="26" t="s">
        <v>101</v>
      </c>
    </row>
    <row r="108" spans="1:4">
      <c r="B108" s="26" t="s">
        <v>100</v>
      </c>
    </row>
    <row r="109" spans="1:4">
      <c r="B109" s="26" t="s">
        <v>105</v>
      </c>
    </row>
    <row r="110" spans="1:4">
      <c r="B110" s="26" t="s">
        <v>104</v>
      </c>
    </row>
    <row r="111" spans="1:4">
      <c r="B111" s="26" t="s">
        <v>102</v>
      </c>
    </row>
    <row r="112" spans="1:4">
      <c r="B112" s="26" t="s">
        <v>103</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AF9624-DC9D-3640-A687-8E2923E46897}">
  <dimension ref="A1:I81"/>
  <sheetViews>
    <sheetView topLeftCell="A38" workbookViewId="0">
      <selection activeCell="A68" sqref="A68:XFD82"/>
    </sheetView>
  </sheetViews>
  <sheetFormatPr baseColWidth="10" defaultRowHeight="16"/>
  <cols>
    <col min="1" max="1" width="23.6640625" customWidth="1"/>
    <col min="2" max="3" width="23.33203125" customWidth="1"/>
    <col min="4" max="4" width="14.33203125" customWidth="1"/>
    <col min="5" max="5" width="10.33203125" customWidth="1"/>
    <col min="6" max="6" width="18.6640625" customWidth="1"/>
    <col min="7" max="7" width="14.5" customWidth="1"/>
  </cols>
  <sheetData>
    <row r="1" spans="1:9">
      <c r="A1" s="11" t="s">
        <v>8</v>
      </c>
      <c r="B1" t="s">
        <v>9</v>
      </c>
    </row>
    <row r="2" spans="1:9" ht="17" thickBot="1"/>
    <row r="3" spans="1:9">
      <c r="A3" s="1" t="s">
        <v>10</v>
      </c>
      <c r="B3" s="2"/>
      <c r="C3" s="2"/>
      <c r="D3" s="2"/>
      <c r="E3" s="2"/>
      <c r="F3" s="2"/>
      <c r="G3" s="2"/>
      <c r="H3" s="2"/>
      <c r="I3" s="3"/>
    </row>
    <row r="4" spans="1:9">
      <c r="A4" s="4" t="s">
        <v>64</v>
      </c>
      <c r="I4" s="6"/>
    </row>
    <row r="5" spans="1:9">
      <c r="A5" s="4"/>
      <c r="B5" t="s">
        <v>11</v>
      </c>
      <c r="C5" t="s">
        <v>12</v>
      </c>
      <c r="D5" t="s">
        <v>13</v>
      </c>
      <c r="E5" t="s">
        <v>14</v>
      </c>
      <c r="F5" t="s">
        <v>15</v>
      </c>
      <c r="H5" t="s">
        <v>16</v>
      </c>
      <c r="I5" s="6" t="s">
        <v>62</v>
      </c>
    </row>
    <row r="6" spans="1:9">
      <c r="A6" s="4"/>
      <c r="F6" t="s">
        <v>17</v>
      </c>
      <c r="G6" t="s">
        <v>18</v>
      </c>
      <c r="I6" s="6"/>
    </row>
    <row r="7" spans="1:9">
      <c r="A7" s="4">
        <v>1</v>
      </c>
      <c r="B7">
        <v>32</v>
      </c>
      <c r="C7" s="12">
        <v>3.333328125</v>
      </c>
      <c r="D7">
        <v>0.71340668953083097</v>
      </c>
      <c r="E7">
        <v>0.12611367697777401</v>
      </c>
      <c r="F7">
        <v>3.0761175850293601</v>
      </c>
      <c r="G7">
        <v>3.5905386649706301</v>
      </c>
      <c r="H7">
        <v>1.6667000000000001</v>
      </c>
      <c r="I7" s="6">
        <v>4.3333000000000004</v>
      </c>
    </row>
    <row r="8" spans="1:9">
      <c r="A8" s="4">
        <v>2</v>
      </c>
      <c r="B8">
        <v>33</v>
      </c>
      <c r="C8" s="12">
        <v>3.1717121212121202</v>
      </c>
      <c r="D8">
        <v>0.87449060485146701</v>
      </c>
      <c r="E8">
        <v>0.15222927464782399</v>
      </c>
      <c r="F8">
        <v>2.8616312358312501</v>
      </c>
      <c r="G8">
        <v>3.4817930065929801</v>
      </c>
      <c r="H8">
        <v>1.3332999999999999</v>
      </c>
      <c r="I8" s="6">
        <v>4.6666999999999996</v>
      </c>
    </row>
    <row r="9" spans="1:9">
      <c r="A9" s="4">
        <v>3</v>
      </c>
      <c r="B9">
        <v>40</v>
      </c>
      <c r="C9" s="12">
        <v>3.3416625</v>
      </c>
      <c r="D9">
        <v>0.54164102583296303</v>
      </c>
      <c r="E9">
        <v>8.5640965791112994E-2</v>
      </c>
      <c r="F9">
        <v>3.16843729611116</v>
      </c>
      <c r="G9">
        <v>3.5148877038888302</v>
      </c>
      <c r="H9">
        <v>2.3332999999999999</v>
      </c>
      <c r="I9" s="6">
        <v>4.3333000000000004</v>
      </c>
    </row>
    <row r="10" spans="1:9">
      <c r="A10" s="4">
        <v>4</v>
      </c>
      <c r="B10">
        <v>25</v>
      </c>
      <c r="C10" s="12">
        <v>3.0266600000000001</v>
      </c>
      <c r="D10">
        <v>0.75719291575309</v>
      </c>
      <c r="E10">
        <v>0.15143858315061801</v>
      </c>
      <c r="F10">
        <v>2.7141061260604702</v>
      </c>
      <c r="G10">
        <v>3.3392138739395198</v>
      </c>
      <c r="H10">
        <v>1.6667000000000001</v>
      </c>
      <c r="I10" s="6">
        <v>5</v>
      </c>
    </row>
    <row r="11" spans="1:9">
      <c r="A11" s="4">
        <v>5</v>
      </c>
      <c r="B11">
        <v>24</v>
      </c>
      <c r="C11" s="12">
        <v>3.0416750000000001</v>
      </c>
      <c r="D11">
        <v>0.64689167647060997</v>
      </c>
      <c r="E11">
        <v>0.13204621051721499</v>
      </c>
      <c r="F11">
        <v>2.7685166016865801</v>
      </c>
      <c r="G11">
        <v>3.31483339831341</v>
      </c>
      <c r="H11">
        <v>1.6667000000000001</v>
      </c>
      <c r="I11" s="6">
        <v>5</v>
      </c>
    </row>
    <row r="12" spans="1:9" ht="17" thickBot="1">
      <c r="A12" s="7" t="s">
        <v>6</v>
      </c>
      <c r="B12" s="8">
        <v>154</v>
      </c>
      <c r="C12" s="13">
        <v>3.2056246753246702</v>
      </c>
      <c r="D12" s="8">
        <v>0.71318754853625199</v>
      </c>
      <c r="E12" s="8">
        <v>5.7470290426747998E-2</v>
      </c>
      <c r="F12" s="8">
        <v>3.0920869261570698</v>
      </c>
      <c r="G12" s="8">
        <v>3.3191624244922702</v>
      </c>
      <c r="H12" s="8">
        <v>1.3332999999999999</v>
      </c>
      <c r="I12" s="9">
        <v>5</v>
      </c>
    </row>
    <row r="34" spans="1:7">
      <c r="A34" t="s">
        <v>107</v>
      </c>
    </row>
    <row r="35" spans="1:7">
      <c r="A35" t="s">
        <v>80</v>
      </c>
    </row>
    <row r="37" spans="1:7">
      <c r="A37" s="11" t="s">
        <v>19</v>
      </c>
      <c r="B37" t="s">
        <v>20</v>
      </c>
    </row>
    <row r="39" spans="1:7">
      <c r="A39" s="14" t="s">
        <v>21</v>
      </c>
      <c r="B39" t="s">
        <v>81</v>
      </c>
    </row>
    <row r="40" spans="1:7">
      <c r="A40" s="14" t="s">
        <v>22</v>
      </c>
      <c r="B40" t="s">
        <v>23</v>
      </c>
    </row>
    <row r="41" spans="1:7" ht="17" thickBot="1"/>
    <row r="42" spans="1:7">
      <c r="A42" s="1" t="s">
        <v>24</v>
      </c>
      <c r="B42" s="2"/>
      <c r="C42" s="2"/>
      <c r="D42" s="2"/>
      <c r="E42" s="2"/>
      <c r="F42" s="3"/>
    </row>
    <row r="43" spans="1:7">
      <c r="A43" s="4"/>
      <c r="C43" t="s">
        <v>25</v>
      </c>
      <c r="D43" t="s">
        <v>26</v>
      </c>
      <c r="E43" t="s">
        <v>27</v>
      </c>
      <c r="F43" s="6" t="s">
        <v>28</v>
      </c>
    </row>
    <row r="44" spans="1:7">
      <c r="A44" s="4" t="s">
        <v>65</v>
      </c>
      <c r="B44" t="s">
        <v>29</v>
      </c>
      <c r="C44">
        <v>2.125</v>
      </c>
      <c r="D44">
        <v>4</v>
      </c>
      <c r="E44">
        <v>149</v>
      </c>
      <c r="F44" s="15">
        <v>8.1000000000000003E-2</v>
      </c>
      <c r="G44" t="s">
        <v>30</v>
      </c>
    </row>
    <row r="45" spans="1:7">
      <c r="A45" s="4"/>
      <c r="B45" t="s">
        <v>31</v>
      </c>
      <c r="C45">
        <v>2.0569999999999999</v>
      </c>
      <c r="D45">
        <v>4</v>
      </c>
      <c r="E45">
        <v>149</v>
      </c>
      <c r="F45" s="6">
        <v>8.8999999999999996E-2</v>
      </c>
    </row>
    <row r="46" spans="1:7">
      <c r="A46" s="4"/>
      <c r="B46" t="s">
        <v>32</v>
      </c>
      <c r="C46">
        <v>2.0569999999999999</v>
      </c>
      <c r="D46">
        <v>4</v>
      </c>
      <c r="E46">
        <v>136.59700000000001</v>
      </c>
      <c r="F46" s="6">
        <v>0.09</v>
      </c>
    </row>
    <row r="47" spans="1:7" ht="17" thickBot="1">
      <c r="A47" s="7"/>
      <c r="B47" s="8" t="s">
        <v>33</v>
      </c>
      <c r="C47" s="8">
        <v>2.1520000000000001</v>
      </c>
      <c r="D47" s="8">
        <v>4</v>
      </c>
      <c r="E47" s="8">
        <v>149</v>
      </c>
      <c r="F47" s="9">
        <v>7.6999999999999999E-2</v>
      </c>
    </row>
    <row r="48" spans="1:7">
      <c r="A48" t="s">
        <v>34</v>
      </c>
    </row>
    <row r="50" spans="1:3">
      <c r="A50" s="14" t="s">
        <v>35</v>
      </c>
      <c r="B50" t="s">
        <v>36</v>
      </c>
    </row>
    <row r="51" spans="1:3">
      <c r="A51" t="s">
        <v>108</v>
      </c>
    </row>
    <row r="53" spans="1:3">
      <c r="A53" s="11" t="s">
        <v>82</v>
      </c>
    </row>
    <row r="54" spans="1:3">
      <c r="A54" t="s">
        <v>83</v>
      </c>
    </row>
    <row r="56" spans="1:3" ht="17" thickBot="1">
      <c r="A56" s="16" t="s">
        <v>41</v>
      </c>
    </row>
    <row r="57" spans="1:3">
      <c r="A57" s="1" t="s">
        <v>42</v>
      </c>
      <c r="B57" s="3"/>
    </row>
    <row r="58" spans="1:3">
      <c r="A58" s="4"/>
      <c r="B58" s="6" t="s">
        <v>65</v>
      </c>
    </row>
    <row r="59" spans="1:3">
      <c r="A59" s="4" t="s">
        <v>43</v>
      </c>
      <c r="B59" s="6">
        <v>8.1240000000000006</v>
      </c>
    </row>
    <row r="60" spans="1:3">
      <c r="A60" s="4" t="s">
        <v>37</v>
      </c>
      <c r="B60" s="6">
        <v>4</v>
      </c>
    </row>
    <row r="61" spans="1:3">
      <c r="A61" s="4" t="s">
        <v>44</v>
      </c>
      <c r="B61" s="17">
        <v>8.6999999999999994E-2</v>
      </c>
      <c r="C61" t="s">
        <v>109</v>
      </c>
    </row>
    <row r="62" spans="1:3">
      <c r="A62" s="4" t="s">
        <v>45</v>
      </c>
      <c r="B62" s="6"/>
    </row>
    <row r="63" spans="1:3" ht="17" thickBot="1">
      <c r="A63" s="7" t="s">
        <v>46</v>
      </c>
      <c r="B63" s="9"/>
    </row>
    <row r="66" spans="1:2">
      <c r="A66" s="11" t="s">
        <v>40</v>
      </c>
      <c r="B66" t="s">
        <v>58</v>
      </c>
    </row>
    <row r="67" spans="1:2">
      <c r="A67" t="s">
        <v>110</v>
      </c>
    </row>
    <row r="76" spans="1:2">
      <c r="B76" s="26"/>
    </row>
    <row r="77" spans="1:2">
      <c r="B77" s="26"/>
    </row>
    <row r="78" spans="1:2">
      <c r="B78" s="26"/>
    </row>
    <row r="79" spans="1:2">
      <c r="B79" s="26"/>
    </row>
    <row r="80" spans="1:2">
      <c r="B80" s="26"/>
    </row>
    <row r="81" spans="2:2">
      <c r="B81" s="26"/>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03497-6F48-864D-AD65-7FD5163AA86A}">
  <dimension ref="A1:F58"/>
  <sheetViews>
    <sheetView tabSelected="1" workbookViewId="0">
      <selection activeCell="E58" sqref="E58"/>
    </sheetView>
  </sheetViews>
  <sheetFormatPr baseColWidth="10" defaultRowHeight="16"/>
  <cols>
    <col min="1" max="1" width="17.33203125" customWidth="1"/>
    <col min="2" max="2" width="31" bestFit="1" customWidth="1"/>
    <col min="4" max="4" width="30.6640625" customWidth="1"/>
    <col min="6" max="6" width="17" bestFit="1" customWidth="1"/>
  </cols>
  <sheetData>
    <row r="1" spans="1:6">
      <c r="A1" s="40" t="s">
        <v>129</v>
      </c>
    </row>
    <row r="2" spans="1:6">
      <c r="A2" t="s">
        <v>111</v>
      </c>
    </row>
    <row r="3" spans="1:6" ht="17" thickBot="1"/>
    <row r="4" spans="1:6">
      <c r="A4" s="1" t="s">
        <v>112</v>
      </c>
      <c r="B4" s="2"/>
      <c r="C4" s="2"/>
      <c r="D4" s="2"/>
      <c r="E4" s="3"/>
    </row>
    <row r="5" spans="1:6">
      <c r="A5" s="4" t="s">
        <v>113</v>
      </c>
      <c r="B5" s="5"/>
      <c r="C5" s="5"/>
      <c r="D5" s="5"/>
      <c r="E5" s="6"/>
    </row>
    <row r="6" spans="1:6">
      <c r="A6" s="4"/>
      <c r="B6" s="5"/>
      <c r="C6" s="5" t="s">
        <v>0</v>
      </c>
      <c r="D6" s="5"/>
      <c r="E6" s="6" t="s">
        <v>6</v>
      </c>
    </row>
    <row r="7" spans="1:6">
      <c r="A7" s="4"/>
      <c r="B7" s="5"/>
      <c r="C7" s="5">
        <v>0</v>
      </c>
      <c r="D7" s="5">
        <v>1</v>
      </c>
      <c r="E7" s="6"/>
    </row>
    <row r="8" spans="1:6">
      <c r="A8" s="4" t="s">
        <v>114</v>
      </c>
      <c r="B8" s="5">
        <v>0</v>
      </c>
      <c r="C8" s="41">
        <v>41</v>
      </c>
      <c r="D8" s="41">
        <v>24</v>
      </c>
      <c r="E8" s="6">
        <v>65</v>
      </c>
    </row>
    <row r="9" spans="1:6">
      <c r="A9" s="4"/>
      <c r="B9" s="5">
        <v>1</v>
      </c>
      <c r="C9" s="41">
        <v>39</v>
      </c>
      <c r="D9" s="41">
        <v>50</v>
      </c>
      <c r="E9" s="6">
        <v>89</v>
      </c>
    </row>
    <row r="10" spans="1:6" ht="17" thickBot="1">
      <c r="A10" s="7" t="s">
        <v>6</v>
      </c>
      <c r="B10" s="8"/>
      <c r="C10" s="8">
        <v>80</v>
      </c>
      <c r="D10" s="8">
        <v>74</v>
      </c>
      <c r="E10" s="9">
        <v>154</v>
      </c>
    </row>
    <row r="11" spans="1:6" ht="17" thickBot="1"/>
    <row r="12" spans="1:6">
      <c r="A12" s="1" t="s">
        <v>115</v>
      </c>
      <c r="B12" s="2"/>
      <c r="C12" s="2"/>
      <c r="D12" s="2"/>
      <c r="E12" s="2"/>
      <c r="F12" s="3"/>
    </row>
    <row r="13" spans="1:6">
      <c r="A13" s="4"/>
      <c r="B13" s="5" t="s">
        <v>116</v>
      </c>
      <c r="C13" s="5" t="s">
        <v>37</v>
      </c>
      <c r="D13" s="5" t="s">
        <v>117</v>
      </c>
      <c r="E13" s="5" t="s">
        <v>118</v>
      </c>
      <c r="F13" s="6" t="s">
        <v>119</v>
      </c>
    </row>
    <row r="14" spans="1:6">
      <c r="A14" s="4" t="s">
        <v>120</v>
      </c>
      <c r="B14" s="5" t="s">
        <v>121</v>
      </c>
      <c r="C14" s="5">
        <v>1</v>
      </c>
      <c r="D14" s="39">
        <v>1.7999999999999999E-2</v>
      </c>
      <c r="E14" s="5"/>
      <c r="F14" s="6"/>
    </row>
    <row r="15" spans="1:6">
      <c r="A15" s="4" t="s">
        <v>122</v>
      </c>
      <c r="B15" s="5">
        <v>4.8360000000000003</v>
      </c>
      <c r="C15" s="5">
        <v>1</v>
      </c>
      <c r="D15" s="38">
        <v>2.8000000000000001E-2</v>
      </c>
      <c r="E15" s="5"/>
      <c r="F15" s="6"/>
    </row>
    <row r="16" spans="1:6">
      <c r="A16" s="4" t="s">
        <v>123</v>
      </c>
      <c r="B16" s="5">
        <v>5.6269999999999998</v>
      </c>
      <c r="C16" s="5">
        <v>1</v>
      </c>
      <c r="D16" s="38">
        <v>1.7999999999999999E-2</v>
      </c>
      <c r="E16" s="5"/>
      <c r="F16" s="6"/>
    </row>
    <row r="17" spans="1:6">
      <c r="A17" s="4" t="s">
        <v>124</v>
      </c>
      <c r="B17" s="5"/>
      <c r="C17" s="5"/>
      <c r="D17" s="38"/>
      <c r="E17" s="5">
        <v>2.1999999999999999E-2</v>
      </c>
      <c r="F17" s="6">
        <v>1.4E-2</v>
      </c>
    </row>
    <row r="18" spans="1:6">
      <c r="A18" s="4" t="s">
        <v>125</v>
      </c>
      <c r="B18" s="5">
        <v>5.5439999999999996</v>
      </c>
      <c r="C18" s="5">
        <v>1</v>
      </c>
      <c r="D18" s="38">
        <v>1.9E-2</v>
      </c>
      <c r="E18" s="5"/>
      <c r="F18" s="6"/>
    </row>
    <row r="19" spans="1:6" ht="17" thickBot="1">
      <c r="A19" s="7" t="s">
        <v>126</v>
      </c>
      <c r="B19" s="8">
        <v>154</v>
      </c>
      <c r="C19" s="8"/>
      <c r="D19" s="8"/>
      <c r="E19" s="8"/>
      <c r="F19" s="9"/>
    </row>
    <row r="20" spans="1:6">
      <c r="A20" t="s">
        <v>127</v>
      </c>
    </row>
    <row r="21" spans="1:6">
      <c r="A21" t="s">
        <v>128</v>
      </c>
    </row>
    <row r="23" spans="1:6">
      <c r="A23" s="11" t="s">
        <v>195</v>
      </c>
      <c r="B23" t="s">
        <v>196</v>
      </c>
    </row>
    <row r="25" spans="1:6">
      <c r="A25" s="40" t="s">
        <v>130</v>
      </c>
    </row>
    <row r="26" spans="1:6">
      <c r="A26" t="s">
        <v>111</v>
      </c>
    </row>
    <row r="27" spans="1:6" ht="17" thickBot="1"/>
    <row r="28" spans="1:6">
      <c r="A28" s="1" t="s">
        <v>131</v>
      </c>
      <c r="B28" s="2"/>
      <c r="C28" s="2"/>
      <c r="D28" s="2"/>
      <c r="E28" s="3"/>
    </row>
    <row r="29" spans="1:6">
      <c r="A29" s="4" t="s">
        <v>113</v>
      </c>
      <c r="B29" s="5"/>
      <c r="C29" s="5"/>
      <c r="D29" s="5"/>
      <c r="E29" s="6"/>
    </row>
    <row r="30" spans="1:6">
      <c r="A30" s="4"/>
      <c r="B30" s="5"/>
      <c r="C30" s="5" t="s">
        <v>0</v>
      </c>
      <c r="D30" s="5"/>
      <c r="E30" s="6" t="s">
        <v>6</v>
      </c>
    </row>
    <row r="31" spans="1:6">
      <c r="A31" s="4"/>
      <c r="B31" s="5"/>
      <c r="C31" s="5">
        <v>0</v>
      </c>
      <c r="D31" s="5">
        <v>1</v>
      </c>
      <c r="E31" s="6"/>
    </row>
    <row r="32" spans="1:6">
      <c r="A32" s="4" t="s">
        <v>132</v>
      </c>
      <c r="B32" s="5">
        <v>0</v>
      </c>
      <c r="C32" s="41">
        <v>26</v>
      </c>
      <c r="D32" s="41">
        <v>14</v>
      </c>
      <c r="E32" s="6">
        <v>40</v>
      </c>
    </row>
    <row r="33" spans="1:6">
      <c r="A33" s="4"/>
      <c r="B33" s="5">
        <v>1</v>
      </c>
      <c r="C33" s="41">
        <v>54</v>
      </c>
      <c r="D33" s="41">
        <v>60</v>
      </c>
      <c r="E33" s="6">
        <v>114</v>
      </c>
    </row>
    <row r="34" spans="1:6" ht="17" thickBot="1">
      <c r="A34" s="7" t="s">
        <v>6</v>
      </c>
      <c r="B34" s="8"/>
      <c r="C34" s="8">
        <v>80</v>
      </c>
      <c r="D34" s="8">
        <v>74</v>
      </c>
      <c r="E34" s="9">
        <v>154</v>
      </c>
    </row>
    <row r="35" spans="1:6" ht="17" thickBot="1"/>
    <row r="36" spans="1:6">
      <c r="A36" s="1" t="s">
        <v>115</v>
      </c>
      <c r="B36" s="2"/>
      <c r="C36" s="2"/>
      <c r="D36" s="2"/>
      <c r="E36" s="2"/>
      <c r="F36" s="3"/>
    </row>
    <row r="37" spans="1:6">
      <c r="A37" s="4"/>
      <c r="B37" s="5" t="s">
        <v>116</v>
      </c>
      <c r="C37" s="5" t="s">
        <v>37</v>
      </c>
      <c r="D37" s="5" t="s">
        <v>117</v>
      </c>
      <c r="E37" s="5" t="s">
        <v>118</v>
      </c>
      <c r="F37" s="6" t="s">
        <v>119</v>
      </c>
    </row>
    <row r="38" spans="1:6">
      <c r="A38" s="4" t="s">
        <v>120</v>
      </c>
      <c r="B38" s="5" t="s">
        <v>133</v>
      </c>
      <c r="C38" s="5">
        <v>1</v>
      </c>
      <c r="D38" s="39">
        <v>5.5E-2</v>
      </c>
      <c r="E38" s="5"/>
      <c r="F38" s="6"/>
    </row>
    <row r="39" spans="1:6">
      <c r="A39" s="4" t="s">
        <v>122</v>
      </c>
      <c r="B39" s="5">
        <v>3.0150000000000001</v>
      </c>
      <c r="C39" s="5">
        <v>1</v>
      </c>
      <c r="D39" s="38">
        <v>8.2000000000000003E-2</v>
      </c>
      <c r="E39" s="5"/>
      <c r="F39" s="6"/>
    </row>
    <row r="40" spans="1:6">
      <c r="A40" s="4" t="s">
        <v>123</v>
      </c>
      <c r="B40" s="5">
        <v>3.738</v>
      </c>
      <c r="C40" s="5">
        <v>1</v>
      </c>
      <c r="D40" s="38">
        <v>5.2999999999999999E-2</v>
      </c>
      <c r="E40" s="5"/>
      <c r="F40" s="6"/>
    </row>
    <row r="41" spans="1:6">
      <c r="A41" s="4" t="s">
        <v>124</v>
      </c>
      <c r="B41" s="5"/>
      <c r="C41" s="5"/>
      <c r="D41" s="38"/>
      <c r="E41" s="5">
        <v>6.7000000000000004E-2</v>
      </c>
      <c r="F41" s="6">
        <v>4.1000000000000002E-2</v>
      </c>
    </row>
    <row r="42" spans="1:6">
      <c r="A42" s="4" t="s">
        <v>125</v>
      </c>
      <c r="B42" s="5">
        <v>3.6640000000000001</v>
      </c>
      <c r="C42" s="5">
        <v>1</v>
      </c>
      <c r="D42" s="38">
        <v>5.6000000000000001E-2</v>
      </c>
      <c r="E42" s="5"/>
      <c r="F42" s="6"/>
    </row>
    <row r="43" spans="1:6" ht="17" thickBot="1">
      <c r="A43" s="7" t="s">
        <v>126</v>
      </c>
      <c r="B43" s="8">
        <v>154</v>
      </c>
      <c r="C43" s="8"/>
      <c r="D43" s="8"/>
      <c r="E43" s="8"/>
      <c r="F43" s="9"/>
    </row>
    <row r="44" spans="1:6">
      <c r="A44" t="s">
        <v>134</v>
      </c>
    </row>
    <row r="45" spans="1:6">
      <c r="A45" t="s">
        <v>128</v>
      </c>
    </row>
    <row r="47" spans="1:6">
      <c r="A47" s="11" t="s">
        <v>195</v>
      </c>
      <c r="B47" t="s">
        <v>197</v>
      </c>
    </row>
    <row r="49" spans="1:3">
      <c r="A49" s="40" t="s">
        <v>135</v>
      </c>
    </row>
    <row r="50" spans="1:3">
      <c r="A50" t="s">
        <v>136</v>
      </c>
    </row>
    <row r="51" spans="1:3" ht="17" thickBot="1"/>
    <row r="52" spans="1:3">
      <c r="A52" s="1" t="s">
        <v>138</v>
      </c>
      <c r="B52" s="3"/>
    </row>
    <row r="53" spans="1:3">
      <c r="A53" s="4"/>
      <c r="B53" s="6" t="s">
        <v>137</v>
      </c>
    </row>
    <row r="54" spans="1:3">
      <c r="A54" s="4" t="s">
        <v>11</v>
      </c>
      <c r="B54" s="6">
        <v>154</v>
      </c>
    </row>
    <row r="55" spans="1:3">
      <c r="A55" s="4" t="s">
        <v>139</v>
      </c>
      <c r="B55" s="6">
        <v>12.255000000000001</v>
      </c>
    </row>
    <row r="56" spans="1:3" ht="17" thickBot="1">
      <c r="A56" s="7" t="s">
        <v>44</v>
      </c>
      <c r="B56" s="42">
        <v>0</v>
      </c>
      <c r="C56" t="s">
        <v>142</v>
      </c>
    </row>
    <row r="57" spans="1:3">
      <c r="A57" t="s">
        <v>140</v>
      </c>
      <c r="C57" t="s">
        <v>143</v>
      </c>
    </row>
    <row r="58" spans="1:3">
      <c r="A58" t="s">
        <v>141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Question 1</vt:lpstr>
      <vt:lpstr>Question 2-i</vt:lpstr>
      <vt:lpstr>Question 2-ii</vt:lpstr>
      <vt:lpstr>Question 3</vt:lpstr>
      <vt:lpstr>Question 4i</vt:lpstr>
      <vt:lpstr>Question 4ii</vt:lpstr>
      <vt:lpstr>Question5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Niloofar Sokhandan</dc:creator>
  <cp:lastModifiedBy>Niloofar Sokhandan</cp:lastModifiedBy>
  <dcterms:created xsi:type="dcterms:W3CDTF">2020-02-05T18:05:41Z</dcterms:created>
  <dcterms:modified xsi:type="dcterms:W3CDTF">2020-02-06T15:58:12Z</dcterms:modified>
</cp:coreProperties>
</file>